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defaultThemeVersion="124226"/>
  <bookViews>
    <workbookView xWindow="240" yWindow="30" windowWidth="18135" windowHeight="11205" tabRatio="921"/>
  </bookViews>
  <sheets>
    <sheet name="Лист1" sheetId="9" r:id="rId1"/>
    <sheet name="Лист2" sheetId="90" r:id="rId2"/>
    <sheet name="Лист3" sheetId="35" r:id="rId3"/>
    <sheet name="лист4" sheetId="59" r:id="rId4"/>
    <sheet name="лист5" sheetId="85" r:id="rId5"/>
    <sheet name="лист6" sheetId="72" r:id="rId6"/>
  </sheets>
  <definedNames>
    <definedName name="_xlnm.Print_Titles" localSheetId="3">лист4!#REF!</definedName>
    <definedName name="_xlnm.Print_Titles" localSheetId="4">лист5!$22:$22</definedName>
    <definedName name="_xlnm.Print_Titles" localSheetId="5">лист6!$21:$21</definedName>
  </definedNames>
  <calcPr calcId="124519"/>
</workbook>
</file>

<file path=xl/calcChain.xml><?xml version="1.0" encoding="utf-8"?>
<calcChain xmlns="http://schemas.openxmlformats.org/spreadsheetml/2006/main">
  <c r="G27" i="90"/>
  <c r="F27"/>
  <c r="E27"/>
  <c r="D27"/>
  <c r="C27"/>
  <c r="D66" i="9" l="1"/>
  <c r="E66"/>
  <c r="F66"/>
  <c r="C66"/>
  <c r="E64" l="1"/>
  <c r="E65" s="1"/>
  <c r="D46" l="1"/>
  <c r="D45" s="1"/>
  <c r="D63" s="1"/>
  <c r="E46"/>
  <c r="E45" s="1"/>
  <c r="F46"/>
  <c r="F45" s="1"/>
  <c r="C46"/>
  <c r="C45" s="1"/>
  <c r="D38"/>
  <c r="E38"/>
  <c r="F38"/>
  <c r="C38"/>
  <c r="D32"/>
  <c r="E32"/>
  <c r="F32"/>
  <c r="D34"/>
  <c r="E34"/>
  <c r="F34"/>
  <c r="D25"/>
  <c r="E25"/>
  <c r="F25"/>
  <c r="F64"/>
  <c r="F65" s="1"/>
  <c r="F56"/>
  <c r="E56"/>
  <c r="F51"/>
  <c r="E51"/>
  <c r="F42"/>
  <c r="E42"/>
  <c r="F41"/>
  <c r="E41"/>
  <c r="F26"/>
  <c r="E26"/>
  <c r="D24" l="1"/>
  <c r="F53"/>
  <c r="F63" s="1"/>
  <c r="F44"/>
  <c r="D44"/>
  <c r="E44"/>
  <c r="E53"/>
  <c r="E24" s="1"/>
  <c r="E63" l="1"/>
  <c r="F24"/>
  <c r="F72" s="1"/>
  <c r="C34"/>
  <c r="C56" l="1"/>
  <c r="C25" l="1"/>
  <c r="C26"/>
  <c r="C53" l="1"/>
  <c r="C63" s="1"/>
  <c r="C51"/>
  <c r="C42" l="1"/>
  <c r="C41"/>
  <c r="C32" l="1"/>
  <c r="C24" s="1"/>
  <c r="C44" l="1"/>
  <c r="E72" l="1"/>
  <c r="C64"/>
  <c r="C72" s="1"/>
  <c r="C65" l="1"/>
</calcChain>
</file>

<file path=xl/sharedStrings.xml><?xml version="1.0" encoding="utf-8"?>
<sst xmlns="http://schemas.openxmlformats.org/spreadsheetml/2006/main" count="5330" uniqueCount="865">
  <si>
    <t>к решению Собрания депутатов</t>
  </si>
  <si>
    <t>Код</t>
  </si>
  <si>
    <t>Наименование</t>
  </si>
  <si>
    <t>Итого: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</si>
  <si>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</si>
  <si>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</si>
  <si>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</si>
  <si>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</si>
  <si>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Штрафы, санкции, возмещение ущерба</t>
  </si>
  <si>
    <t>1 16 00000 00 0000 000</t>
  </si>
  <si>
    <t>1 14 02000 00 0000 000</t>
  </si>
  <si>
    <t>Доходы от продажи материальных и нематериальных активов</t>
  </si>
  <si>
    <t>1 14 00000 00 0000 000</t>
  </si>
  <si>
    <t>Плата за негативное воздействие на окружающую среду</t>
  </si>
  <si>
    <t>1 12 01000 01 0000 120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</si>
  <si>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</si>
  <si>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</si>
  <si>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1 08 03010 01 0000 110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</si>
  <si>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</si>
  <si>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</si>
  <si>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</t>
  </si>
  <si>
    <t>1 08 00000 00 0000 000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</si>
  <si>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</si>
  <si>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</si>
  <si>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</si>
  <si>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</si>
  <si>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Акцизы по подакцизным товарам (продукции), производимым на территории РФ</t>
  </si>
  <si>
    <t>1 03 02000 01 0000 110</t>
  </si>
  <si>
    <t>1 01 02040 01 0000 110</t>
  </si>
  <si>
    <t>1 01 02030 01 0000 110</t>
  </si>
  <si>
    <t>1 01 02 020 01 0000 110</t>
  </si>
  <si>
    <t>1 01 02 010 01 0000 110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</si>
  <si>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</si>
  <si>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</si>
  <si>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</si>
  <si>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</si>
  <si>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1 00 00000 00 0000 000</t>
  </si>
  <si>
    <t>классификации</t>
  </si>
  <si>
    <t>Наименование дохода</t>
  </si>
  <si>
    <t>Код бюджетной классификации</t>
  </si>
  <si>
    <t>ИТОГО:</t>
  </si>
  <si>
    <t>"</t>
  </si>
  <si>
    <t>тыс.рублей</t>
  </si>
  <si>
    <t>Увеличение остатков средств бюджетов</t>
  </si>
  <si>
    <t>Увеличение прочих остатков денежных средств бюджетов</t>
  </si>
  <si>
    <t>Уменьшение прочих остатков денежных средств бюджетов</t>
  </si>
  <si>
    <t>НАЛОГОВЫЕ И НЕНАЛОГОВЫЕ ДОХОДЫ</t>
  </si>
  <si>
    <t>Налог, взимаемый в связи с применением патентной системы налогообложения</t>
  </si>
  <si>
    <t>2 02 20000 00 0000 150</t>
  </si>
  <si>
    <t>2 02 30000 00 0000 150</t>
  </si>
  <si>
    <t>2 02 40000 00 0000 150</t>
  </si>
  <si>
    <t>2 02 10000 00 0000 150</t>
  </si>
  <si>
    <t>05101W1190</t>
  </si>
  <si>
    <t>ИТОГО НАЛОГОВЫЕ ДОХОДЫ</t>
  </si>
  <si>
    <t>ИТОГО НЕНАЛОГОВЫЕ ДОХОДЫ</t>
  </si>
  <si>
    <t>10101W1140</t>
  </si>
  <si>
    <t>13101L2990</t>
  </si>
  <si>
    <t>000</t>
  </si>
  <si>
    <t>07</t>
  </si>
  <si>
    <t>02</t>
  </si>
  <si>
    <t>03</t>
  </si>
  <si>
    <t>0110241040</t>
  </si>
  <si>
    <t>01</t>
  </si>
  <si>
    <t>872</t>
  </si>
  <si>
    <t>05</t>
  </si>
  <si>
    <t>14</t>
  </si>
  <si>
    <t>448</t>
  </si>
  <si>
    <t>10</t>
  </si>
  <si>
    <t>11</t>
  </si>
  <si>
    <t>1010141140</t>
  </si>
  <si>
    <t>04</t>
  </si>
  <si>
    <t>09</t>
  </si>
  <si>
    <t>0510141190</t>
  </si>
  <si>
    <t>0110242010</t>
  </si>
  <si>
    <t>0110242020</t>
  </si>
  <si>
    <t>0640142040</t>
  </si>
  <si>
    <t>0110242150</t>
  </si>
  <si>
    <t>0110242170</t>
  </si>
  <si>
    <t>0610151200</t>
  </si>
  <si>
    <t>13</t>
  </si>
  <si>
    <t>0610142120</t>
  </si>
  <si>
    <t>0610142140</t>
  </si>
  <si>
    <t>0110143020</t>
  </si>
  <si>
    <t>00</t>
  </si>
  <si>
    <t>0100000000</t>
  </si>
  <si>
    <t>0110100790</t>
  </si>
  <si>
    <t>600</t>
  </si>
  <si>
    <t>08</t>
  </si>
  <si>
    <t xml:space="preserve">Всего расходов:   </t>
  </si>
  <si>
    <t>0600000000</t>
  </si>
  <si>
    <t>0000000000</t>
  </si>
  <si>
    <t>0210200790</t>
  </si>
  <si>
    <t>0210200780</t>
  </si>
  <si>
    <t>0210100790</t>
  </si>
  <si>
    <t>0210100780</t>
  </si>
  <si>
    <t>0200000000</t>
  </si>
  <si>
    <t xml:space="preserve">    Культура</t>
  </si>
  <si>
    <t xml:space="preserve">  Культура, кинематография</t>
  </si>
  <si>
    <t>0110521100</t>
  </si>
  <si>
    <t>0110502790</t>
  </si>
  <si>
    <t>0110501790</t>
  </si>
  <si>
    <t xml:space="preserve">    Дополнительное образование детей</t>
  </si>
  <si>
    <t>0110200790</t>
  </si>
  <si>
    <t xml:space="preserve">    Общее образование</t>
  </si>
  <si>
    <t xml:space="preserve">    Дошкольное образование</t>
  </si>
  <si>
    <t xml:space="preserve">  Образование</t>
  </si>
  <si>
    <t>1300000000</t>
  </si>
  <si>
    <t xml:space="preserve">    Благоустройство</t>
  </si>
  <si>
    <t>200</t>
  </si>
  <si>
    <t>0400000000</t>
  </si>
  <si>
    <t xml:space="preserve">    Коммунальное хозяйство</t>
  </si>
  <si>
    <t xml:space="preserve">  Жилищно-коммунальное хозяйство</t>
  </si>
  <si>
    <t xml:space="preserve">    Сельское хозяйство и рыболовство</t>
  </si>
  <si>
    <t xml:space="preserve">    Общеэкономические вопросы</t>
  </si>
  <si>
    <t xml:space="preserve">  Национальная экономика</t>
  </si>
  <si>
    <t xml:space="preserve">  Национальная безопасность и правоохранительная деятельность</t>
  </si>
  <si>
    <t xml:space="preserve">    Мобилизационная и вневойсковая подготовка</t>
  </si>
  <si>
    <t xml:space="preserve">  НАЦИОНАЛЬНАЯ ОБОРОНА</t>
  </si>
  <si>
    <t>0630126700</t>
  </si>
  <si>
    <t xml:space="preserve">    Другие общегосударственные вопросы</t>
  </si>
  <si>
    <t>0630100900</t>
  </si>
  <si>
    <t>06</t>
  </si>
  <si>
    <t>800</t>
  </si>
  <si>
    <t>100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</si>
  <si>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</si>
  <si>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ОБЩЕГОСУДАРСТВЕННЫЕ ВОПРОСЫ</t>
  </si>
  <si>
    <t>1010221900</t>
  </si>
  <si>
    <t>1000000000</t>
  </si>
  <si>
    <t xml:space="preserve">    Физическая культура</t>
  </si>
  <si>
    <t xml:space="preserve">  Физическая культура и спорт</t>
  </si>
  <si>
    <t>0830128500</t>
  </si>
  <si>
    <t>0820128400</t>
  </si>
  <si>
    <t>300</t>
  </si>
  <si>
    <t>0800000000</t>
  </si>
  <si>
    <t xml:space="preserve">    Другие вопросы в области социальной политики</t>
  </si>
  <si>
    <t xml:space="preserve">    Охрана семьи и детства</t>
  </si>
  <si>
    <t>400</t>
  </si>
  <si>
    <t>0640127900</t>
  </si>
  <si>
    <t xml:space="preserve">    Пенсионное обеспечение</t>
  </si>
  <si>
    <t xml:space="preserve">  Социальная политика</t>
  </si>
  <si>
    <t>0410123100</t>
  </si>
  <si>
    <t xml:space="preserve">    Другие вопросы в области жилищно-коммунального хозяйства</t>
  </si>
  <si>
    <t>0410122900</t>
  </si>
  <si>
    <t xml:space="preserve">    Жилищное хозяйство</t>
  </si>
  <si>
    <t>0510124100</t>
  </si>
  <si>
    <t>0500000000</t>
  </si>
  <si>
    <t xml:space="preserve">    Дорожное хозяйство (дорожные фонды)</t>
  </si>
  <si>
    <t>07202W1350</t>
  </si>
  <si>
    <t>0720241350</t>
  </si>
  <si>
    <t>0720127200</t>
  </si>
  <si>
    <t>0710127100</t>
  </si>
  <si>
    <t>0700000000</t>
  </si>
  <si>
    <t xml:space="preserve">    Другие вопросы в области национальной безопасности и правоохранительной деятельности</t>
  </si>
  <si>
    <t>0620122100</t>
  </si>
  <si>
    <t>9000000000</t>
  </si>
  <si>
    <t>0610101900</t>
  </si>
  <si>
    <t xml:space="preserve">    Судебная система</t>
  </si>
  <si>
    <t>0610100900</t>
  </si>
  <si>
    <t>9090100900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</si>
  <si>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</si>
  <si>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Функционирование высшего должностного лица субъекта Российской Федерации и муниципального образования</t>
  </si>
  <si>
    <t>Расх.</t>
  </si>
  <si>
    <t>Ц.ст.</t>
  </si>
  <si>
    <t>Подр.</t>
  </si>
  <si>
    <t>Разд.</t>
  </si>
  <si>
    <t>Документ, учреждение</t>
  </si>
  <si>
    <t>Вед.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</si>
  <si>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</si>
  <si>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</si>
  <si>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</si>
  <si>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Судебная система</t>
  </si>
  <si>
    <t xml:space="preserve">      Другие общегосударственные вопросы</t>
  </si>
  <si>
    <t xml:space="preserve">    Национальная безопасность и правоохранительная деятельность</t>
  </si>
  <si>
    <t xml:space="preserve">      Другие вопросы в области национальной безопасности и правоохранительной деятельности</t>
  </si>
  <si>
    <t xml:space="preserve">    Национальная экономика</t>
  </si>
  <si>
    <t xml:space="preserve">      Общеэкономические вопросы</t>
  </si>
  <si>
    <t xml:space="preserve">      Дорожное хозяйство (дорожные фонды)</t>
  </si>
  <si>
    <t xml:space="preserve">    Жилищно-коммунальное хозяйство</t>
  </si>
  <si>
    <t xml:space="preserve">      Жилищное хозяйство</t>
  </si>
  <si>
    <t xml:space="preserve">      Коммунальное хозяйство</t>
  </si>
  <si>
    <t xml:space="preserve">      Другие вопросы в области жилищно-коммунального хозяйства</t>
  </si>
  <si>
    <t xml:space="preserve">    Культура, кинематография</t>
  </si>
  <si>
    <t xml:space="preserve">      Культура</t>
  </si>
  <si>
    <t xml:space="preserve">    Социальная политика</t>
  </si>
  <si>
    <t xml:space="preserve">      Пенсионное обеспечение</t>
  </si>
  <si>
    <t xml:space="preserve">      Охрана семьи и детства</t>
  </si>
  <si>
    <t xml:space="preserve">      Другие вопросы в области социальной политики</t>
  </si>
  <si>
    <t xml:space="preserve">    Физическая культура и спорт</t>
  </si>
  <si>
    <t xml:space="preserve">      Физическая культура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</si>
  <si>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</si>
  <si>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НАЦИОНАЛЬНАЯ ОБОРОНА</t>
  </si>
  <si>
    <t xml:space="preserve">      Мобилизационная и вневойсковая подготовка</t>
  </si>
  <si>
    <t xml:space="preserve">      Сельское хозяйство и рыболовство</t>
  </si>
  <si>
    <t xml:space="preserve">      Благоустройство</t>
  </si>
  <si>
    <t xml:space="preserve">    Образование</t>
  </si>
  <si>
    <t xml:space="preserve">      Дошкольное образование</t>
  </si>
  <si>
    <t xml:space="preserve">      Общее образование</t>
  </si>
  <si>
    <t xml:space="preserve">      Дополнительное образование детей</t>
  </si>
  <si>
    <t xml:space="preserve">  Непрограммная деятельность</t>
  </si>
  <si>
    <t>12</t>
  </si>
  <si>
    <t>0320122500</t>
  </si>
  <si>
    <t>1 03 00000 00 0000 000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</si>
  <si>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 статьями 227, 227.1 и 228 Налогового кодекса Российской Федерации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</si>
  <si>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</si>
  <si>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</si>
  <si>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Налоги на товары (работы, услуги), реализуемые на территории Российской Федерации</t>
  </si>
  <si>
    <t>1 05 01000 00 0000 110</t>
  </si>
  <si>
    <t>Налог, взимаемый в связи с применением упрощенной системы налогообложения</t>
  </si>
  <si>
    <t>1 05 04000 02 0000 110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</si>
  <si>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</si>
  <si>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</si>
  <si>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</si>
  <si>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</si>
  <si>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Платежи от государственных и муниципальных унитарных предприятий</t>
  </si>
  <si>
    <t>1 11 07000 00 0000 120</t>
  </si>
  <si>
    <t>1 12 00000 00 0000 000</t>
  </si>
  <si>
    <t>ПЛАТЕЖИ ПРИ ПОЛЬЗОВАНИИ ПРИРОДНЫМИ РЕСУРСАМИ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</si>
  <si>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</si>
  <si>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</si>
  <si>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</si>
  <si>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01102L3040</t>
  </si>
  <si>
    <t>0110253030</t>
  </si>
  <si>
    <t xml:space="preserve">        Расходы на выплаты по оплате труда и обеспечение функций муниципальных органов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</si>
  <si>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</si>
  <si>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         Закупка товаров, работ и услуг для государственных (муниципальных) нужд</t>
  </si>
  <si>
    <t xml:space="preserve">          Иные бюджетные ассигнования</t>
  </si>
  <si>
    <t xml:space="preserve">        Расходы по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</si>
  <si>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Расходы на содержание Единой дежурно-диспетчерской службы</t>
  </si>
  <si>
    <t xml:space="preserve">        Расходы на выполнение государственных полномочий по образованию и обеспечению деятельности комиссий по делам несовершеннолетних и защите их прав</t>
  </si>
  <si>
    <t xml:space="preserve">        Расходы на исполнение государственных полномочий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</si>
  <si>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 xml:space="preserve">        Иные бюджетные ассигнования</t>
  </si>
  <si>
    <t xml:space="preserve">        Проведение комплексных оздоровительных, физкультурно-спортивных и агитационно-пропагандистских мероприятий (походы, слеты, вечера, соревнования)</t>
  </si>
  <si>
    <t xml:space="preserve">          Социальное обеспечение и иные выплаты населению</t>
  </si>
  <si>
    <t xml:space="preserve">        Реализация мероприятий в сфере занятости населения</t>
  </si>
  <si>
    <t xml:space="preserve">        Содержание автомобильных дорог общего пользования и искусственных дорожных сооружений на них</t>
  </si>
  <si>
    <t xml:space="preserve">       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</si>
  <si>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       Софинансирование расходов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</si>
  <si>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   Другие вопросы в области национальной экономики</t>
  </si>
  <si>
    <t xml:space="preserve">        Капитальный ремонт жилого фонда</t>
  </si>
  <si>
    <t xml:space="preserve">          Капитальные вложения в объекты государственной (муниципальной) собственности</t>
  </si>
  <si>
    <t xml:space="preserve">        Расходы на выплаты доплат к пенсиям муниципальным служащим</t>
  </si>
  <si>
    <t xml:space="preserve">        Расходы на обеспечение жилыми помещениями детей-сирот, и детей, оставшихся без попечения родителей</t>
  </si>
  <si>
    <t xml:space="preserve">        Выплаты компенсации части родительской платы за присмотр и уход за детьми, осваивающими образовательные программы дошкольного образования в организациях, осваивающих образовательную деятельность</t>
  </si>
  <si>
    <t xml:space="preserve">        Проведение декады инвалидов, поздравление детей-инвалидов</t>
  </si>
  <si>
    <t xml:space="preserve">        Проведение декады детей-сирот, поздравление детей-сирот</t>
  </si>
  <si>
    <t xml:space="preserve">        Расходы на участие в официальных спортивных и физкультурных мероприятиях области, с участием в межрегиональных, всероссийских спортивных и физкультурных мероприятиях, проводимых на территории РФ и включенных в календарный план официальных физкультурных мероприятий и спортивных мероприятий Псковской области</t>
  </si>
  <si>
    <t xml:space="preserve">        Софинансирование расходов на участие в официальных спортивных и физкультурных мероприятиях области, с участием в межрегиональных, всероссийских спортивных и физкультурных мероприятиях, проводимых на территории РФ и включенных в календарный план официальных физкультурных мероприятий и спортивных мероприятий Псковской области</t>
  </si>
  <si>
    <t xml:space="preserve">        Расходы на мероприятия в области физической культуры и спорта</t>
  </si>
  <si>
    <t xml:space="preserve">        Введение программно-целевых принципов организации деятельности органов местного самоуправления</t>
  </si>
  <si>
    <t xml:space="preserve">          Предоставление субсидий бюджетным, автономным учреждениям и иным некоммерческим организациям</t>
  </si>
  <si>
    <t xml:space="preserve">        Расходы на мероприятия на восстановление (ремонт, реставрация, благоустройство) воинских захоронений, находящихся в государственной (муниципальной) собственности, установка мемориальных знаков в рамках реализации федеральной целевой программы "Увековечение памяти погибших при защите Отечества на 2019-2024 годы"</t>
  </si>
  <si>
    <t xml:space="preserve">        Обеспечение деятельности (оказание услуг) муниципальных учреждений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</si>
  <si>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 детей в общеобразовательных организациях области</t>
  </si>
  <si>
    <t xml:space="preserve">        Расходы на реализацию иных межбюджетных трансфертов на воспитание и обучение детей-инвалидов в муниципальных дошкольных учреждениях</t>
  </si>
  <si>
    <t xml:space="preserve">        Мероприятия по организации питания в муниципальных общеобразовательных учреждениях</t>
  </si>
  <si>
    <t xml:space="preserve">        Расходы на выплату вознаграждения за выполнение функций классного руководителя педагогическим работникам муниципальных образовательных учреждений</t>
  </si>
  <si>
    <t xml:space="preserve">        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</t>
  </si>
  <si>
    <t xml:space="preserve">        Расходы по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</si>
  <si>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Обеспечение деятельности (оказание услуг) муниципальных учреждений - Дом детского творчества</t>
  </si>
  <si>
    <t xml:space="preserve">        Обеспечение деятельности (оказание услуг) муниципальных учреждений -Детская школа искусств</t>
  </si>
  <si>
    <t xml:space="preserve">        Мероприятия по патриотическому воспитанию молодежи</t>
  </si>
  <si>
    <t xml:space="preserve">        Компенсация расходов по оплате коммунальных услуг работникам, проживающим и работающим в сельской местности</t>
  </si>
  <si>
    <t xml:space="preserve">      Другие вопросы в области национальной экономики</t>
  </si>
  <si>
    <t>0300000000</t>
  </si>
  <si>
    <t>Код вида доходов</t>
  </si>
  <si>
    <t>Сумма на 2024 год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</si>
  <si>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</si>
  <si>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</si>
  <si>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</si>
  <si>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бюджетов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</si>
  <si>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</si>
  <si>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</si>
  <si>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</si>
  <si>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</si>
  <si>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</si>
  <si>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</si>
  <si>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</si>
  <si>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</si>
  <si>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</si>
  <si>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 xml:space="preserve">      Расходы на выплаты по оплате труда и обеспечение функций муниципальных органов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</si>
  <si>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</si>
  <si>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       Закупка товаров, работ и услуг для государственных (муниципальных) нужд</t>
  </si>
  <si>
    <t>0610200900</t>
  </si>
  <si>
    <t xml:space="preserve">      Расходы по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</si>
  <si>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Расходы на содержание Единой дежурно-диспетчерской службы</t>
  </si>
  <si>
    <t xml:space="preserve">      Расходы на выполнение государственных полномочий по образованию и обеспечению деятельности комиссий по делам несовершеннолетних и защите их прав</t>
  </si>
  <si>
    <t xml:space="preserve">      Расходы на исполнение государственных полномочий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</si>
  <si>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 xml:space="preserve">    Гражданская оборона</t>
  </si>
  <si>
    <t xml:space="preserve">      Проведение комплексных оздоровительных, физкультурно-спортивных и агитационно-пропагандистских мероприятий (походы, слеты, вечера, соревнования)</t>
  </si>
  <si>
    <t xml:space="preserve">      Реализация мероприятий в сфере занятости населения</t>
  </si>
  <si>
    <t xml:space="preserve">      Содержание автомобильных дорог общего пользования и искусственных дорожных сооружений на них</t>
  </si>
  <si>
    <t xml:space="preserve">     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</si>
  <si>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     Софинансирование расходов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</si>
  <si>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     Капитальный ремонт жилого фонда</t>
  </si>
  <si>
    <t xml:space="preserve">        Капитальные вложения в объекты государственной (муниципальной) собственности</t>
  </si>
  <si>
    <t xml:space="preserve">      Субсидии на подготовку документов территориального планирования, градостроительного зонирования и документов по планировке территории</t>
  </si>
  <si>
    <t>1410141270</t>
  </si>
  <si>
    <t xml:space="preserve">      Софинансирование по субсидии на подготовку документов территориального планирования, градостроительного зонирования и документов по планировке территории</t>
  </si>
  <si>
    <t>14101W1270</t>
  </si>
  <si>
    <t xml:space="preserve">      Расходы на выплаты доплат к пенсиям муниципальным служащим</t>
  </si>
  <si>
    <t xml:space="preserve">        Социальное обеспечение и иные выплаты населению</t>
  </si>
  <si>
    <t xml:space="preserve">      Выплаты компенсации части родительской платы за присмотр и уход за детьми, осваивающими образовательные программы дошкольного образования в организациях, осваивающих образовательную деятельность</t>
  </si>
  <si>
    <t xml:space="preserve">      Расходы на обеспечение жилыми помещениями детей-сирот, и детей, оставшихся без попечения родителей</t>
  </si>
  <si>
    <t>06401R0820</t>
  </si>
  <si>
    <t xml:space="preserve">      Проведение декады инвалидов, поздравление детей-инвалидов</t>
  </si>
  <si>
    <t xml:space="preserve">      Проведение декады детей-сирот, поздравление детей-сирот</t>
  </si>
  <si>
    <t xml:space="preserve">      Расходы на участие в официальных спортивных и физкультурных мероприятиях области, с участием в межрегиональных, всероссийских спортивных и физкультурных мероприятиях, проводимых на территории РФ и включенных в календарный план официальных физкультурных мероприятий и спортивных мероприятий Псковской области</t>
  </si>
  <si>
    <t xml:space="preserve">      Софинансирование расходов на участие в официальных спортивных и физкультурных мероприятиях области, с участием в межрегиональных, всероссийских спортивных и физкультурных мероприятиях, проводимых на территории РФ и включенных в календарный план официальных физкультурных мероприятий и спортивных мероприятий Псковской области</t>
  </si>
  <si>
    <t xml:space="preserve">      Расходы на мероприятия в области физической культуры и спорта</t>
  </si>
  <si>
    <t xml:space="preserve">      Введение программно-целевых принципов организации деятельности органов местного самоуправления</t>
  </si>
  <si>
    <t xml:space="preserve">        Предоставление субсидий бюджетным, автономным учреждениям и иным некоммерческим организациям</t>
  </si>
  <si>
    <t xml:space="preserve">      Расходы на мероприятия на восстановление (ремонт, реставрация, благоустройство) воинских захоронений, находящихся в государственной (муниципальной) собственности, установка мемориальных знаков в рамках реализации федеральной целевой программы "Увековечение памяти погибших при защите Отечества на 2019-2024 годы"</t>
  </si>
  <si>
    <t xml:space="preserve">      Обеспечение деятельности (оказание услуг) муниципальных учреждений</t>
  </si>
  <si>
    <t xml:space="preserve">      Обеспечение государственных гарантий реализации прав на получение общедоступного и бесплатного дошкольного образования детей в общеобразовательных организациях области</t>
  </si>
  <si>
    <t xml:space="preserve">      Расходы на реализацию иных межбюджетных трансфертов на воспитание и обучение детей-инвалидов в муниципальных дошкольных учреждениях</t>
  </si>
  <si>
    <t xml:space="preserve">      Мероприятия по организации питания в муниципальных общеобразовательных учреждениях</t>
  </si>
  <si>
    <t xml:space="preserve">      Расходы на выплату вознаграждения за выполнение функций классного руководителя педагогическим работникам муниципальных образовательных учреждений</t>
  </si>
  <si>
    <t xml:space="preserve">      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</t>
  </si>
  <si>
    <t xml:space="preserve">      Расходы по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</si>
  <si>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Обеспечение деятельности (оказание услуг) муниципальных учреждений - Дом детского творчества</t>
  </si>
  <si>
    <t xml:space="preserve">      Обеспечение деятельности (оказание услуг) муниципальных учреждений -Детская школа искусств</t>
  </si>
  <si>
    <t xml:space="preserve">      Мероприятия по патриотическому воспитанию молодежи</t>
  </si>
  <si>
    <t xml:space="preserve">    Другие вопросы в области образования</t>
  </si>
  <si>
    <t xml:space="preserve">      Расходы по субвенции на осуществление государственных полномочий по выплате компенсации педагогическим работникам за работу по подготовке к проведению государственной итоговой аттестации</t>
  </si>
  <si>
    <t>0110242190</t>
  </si>
  <si>
    <t xml:space="preserve">      Компенсация расходов по оплате коммунальных услуг работникам, проживающим и работающим в сельской местности</t>
  </si>
  <si>
    <t xml:space="preserve">      Гражданская оборона</t>
  </si>
  <si>
    <t xml:space="preserve">        Субсидии на подготовку документов территориального планирования, градостроительного зонирования и документов по планировке территории</t>
  </si>
  <si>
    <t xml:space="preserve">        Софинансирование по субсидии на подготовку документов территориального планирования, градостроительного зонирования и документов по планировке территории</t>
  </si>
  <si>
    <t xml:space="preserve">      Другие вопросы в области образования</t>
  </si>
  <si>
    <t xml:space="preserve">        Расходы по субвенции на осуществление государственных полномочий по выплате компенсации педагогическим работникам за работу по подготовке к проведению государственной итоговой аттестации</t>
  </si>
  <si>
    <t>1400000000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</si>
  <si>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</si>
  <si>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</si>
  <si>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</si>
  <si>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 xml:space="preserve">Иные межбюджетные трансферты </t>
  </si>
  <si>
    <t xml:space="preserve">    Подпрограмма "Развитие дошкольного, общего, дополнительного образования"</t>
  </si>
  <si>
    <t>0110000000</t>
  </si>
  <si>
    <t xml:space="preserve">      Основное мероприятие "Реализация основных общеобразовательных программ дошкольного образования"</t>
  </si>
  <si>
    <t>0110100000</t>
  </si>
  <si>
    <t xml:space="preserve">      Основное мероприятие "Реализация основных общеобразовательных программ"</t>
  </si>
  <si>
    <t>0110200000</t>
  </si>
  <si>
    <t xml:space="preserve">      Основное мероприятие "Реализация дополнительных образовательных общеразвивающих программ"</t>
  </si>
  <si>
    <t>0110500000</t>
  </si>
  <si>
    <t xml:space="preserve">    Подпрограмма "Развитие культуры"</t>
  </si>
  <si>
    <t>0210000000</t>
  </si>
  <si>
    <t xml:space="preserve">      Основное мероприятие "Библиотечное, библиографическое и информационное обслуживание пользователей библиотеки"</t>
  </si>
  <si>
    <t>0210100000</t>
  </si>
  <si>
    <t xml:space="preserve">      Основное мероприятие "Организация деятельности клубных формирований и формирования самодеятельного народного творчества"</t>
  </si>
  <si>
    <t>0210200000</t>
  </si>
  <si>
    <t xml:space="preserve">    Подпрограмма "Управление муниципальным имуществом и земельными ресурсами"</t>
  </si>
  <si>
    <t>0320000000</t>
  </si>
  <si>
    <t xml:space="preserve">      Основное мероприятие "Повышение эффективности управления муниципальным имуществом и земельными ресурсами"</t>
  </si>
  <si>
    <t>0320100000</t>
  </si>
  <si>
    <t>0410000000</t>
  </si>
  <si>
    <t xml:space="preserve">      Основное мероприятие "Развитие системы коммунальной инфраструктуры"</t>
  </si>
  <si>
    <t>0410100000</t>
  </si>
  <si>
    <t xml:space="preserve">    Подпрограмма "Сохранение и развитие автомобильных дорог общего пользования местного значения в муниципальном образовании"</t>
  </si>
  <si>
    <t>0510000000</t>
  </si>
  <si>
    <t xml:space="preserve">      Основное мероприятие "Реконструкция автомобильных дорог общего пользования местного значения в муниципальном образовании"</t>
  </si>
  <si>
    <t>0510100000</t>
  </si>
  <si>
    <t>0610000000</t>
  </si>
  <si>
    <t>0610100000</t>
  </si>
  <si>
    <t>0610200000</t>
  </si>
  <si>
    <t xml:space="preserve">    Подпрограмма "Обеспечение общественного порядка, противодействие преступности на территории муниципального образования"</t>
  </si>
  <si>
    <t>0620000000</t>
  </si>
  <si>
    <t xml:space="preserve">      Основное мероприятие "Обеспечение общественной безопасности и защита прав граждан"</t>
  </si>
  <si>
    <t>0620100000</t>
  </si>
  <si>
    <t xml:space="preserve">    Подпрограмма "Совершенствование, развитие бюджетного процесса и управление муниципальным долгом"</t>
  </si>
  <si>
    <t>0630000000</t>
  </si>
  <si>
    <t xml:space="preserve">      Основное мероприятие "Совершенствование и развитие бюджетного процесса"</t>
  </si>
  <si>
    <t>0630100000</t>
  </si>
  <si>
    <t xml:space="preserve">    Подпрограмма "Социальная поддержка граждан и реализация демографической политики"</t>
  </si>
  <si>
    <t>0640000000</t>
  </si>
  <si>
    <t xml:space="preserve">      Основное мероприятие "Социальная поддержка граждан и реализация демографической политики"</t>
  </si>
  <si>
    <t>0640100000</t>
  </si>
  <si>
    <t xml:space="preserve">    Подпрограмма "Комплексные меры противодействия злоупотребления наркотиков и их незаконному обороту"</t>
  </si>
  <si>
    <t>0710000000</t>
  </si>
  <si>
    <t xml:space="preserve">      Основное мероприятие "Создание положительной информационной и культурной тенденции по формированию у детей, подростков, молодежи и взрослого населения антинаркотического мировоззрения, здорового образа жизни и духовно-нравственной культуры в обществе"</t>
  </si>
  <si>
    <t>0710100000</t>
  </si>
  <si>
    <t xml:space="preserve">    Подпрограмма "Профилактика правонарушений"</t>
  </si>
  <si>
    <t>0720000000</t>
  </si>
  <si>
    <t xml:space="preserve">      Основное мероприятие "Оказание помощи семьям и подросткам, которые находятся в трудном материальном положении или в социально-опасном положении"</t>
  </si>
  <si>
    <t>0720100000</t>
  </si>
  <si>
    <t xml:space="preserve">      Основное мероприятие "Развитие и совершенствование института добровольных народных дружин"</t>
  </si>
  <si>
    <t>0720200000</t>
  </si>
  <si>
    <t xml:space="preserve">    Подпрограмма "Дети инвалиды"</t>
  </si>
  <si>
    <t>0820000000</t>
  </si>
  <si>
    <t xml:space="preserve">      Основное мероприятие "Проведение декады инвалидов, поздравление детей-инвалидов с Новым годом и Рождеством (вручение подарков)"</t>
  </si>
  <si>
    <t>0820100000</t>
  </si>
  <si>
    <t xml:space="preserve">    Подпрограмма: "Дети-сироты"</t>
  </si>
  <si>
    <t>0830000000</t>
  </si>
  <si>
    <t xml:space="preserve">      Основное мероприятие "Проведение декады детей-сирот, поздравление детей-сирот с Новым годом и Рождеством (вручение подарков)"</t>
  </si>
  <si>
    <t>0830100000</t>
  </si>
  <si>
    <t>1010000000</t>
  </si>
  <si>
    <t xml:space="preserve">      Основное мероприятие "Организация и проведение официальных спортивных мероприятий"</t>
  </si>
  <si>
    <t>1010100000</t>
  </si>
  <si>
    <t xml:space="preserve">      Основное мероприятие "Расходы на участие в официальных спортивных и физкультурных мероприятиях"</t>
  </si>
  <si>
    <t>1010200000</t>
  </si>
  <si>
    <t>1310000000</t>
  </si>
  <si>
    <t>1310100000</t>
  </si>
  <si>
    <t>1410000000</t>
  </si>
  <si>
    <t>1410100000</t>
  </si>
  <si>
    <t>9090000000</t>
  </si>
  <si>
    <t xml:space="preserve">      Непрограммная деятельность</t>
  </si>
  <si>
    <t>9090100000</t>
  </si>
  <si>
    <t>бюджетных ассигнований по целевым статьям (муниципальным  программам</t>
  </si>
  <si>
    <t>Сумма на 2025 год</t>
  </si>
  <si>
    <t>1 01 02080 01 0000 110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</si>
  <si>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</si>
  <si>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     Мероприятие, связанное с личным страхованием жизни и здоровья членов народных дружин и материальное стимулирование граждан, участвующих в составе народных дружин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</si>
  <si>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</si>
  <si>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 xml:space="preserve">      Расходы по субвенции на осуществление мероприятий по обращению с животными без владельцев</t>
  </si>
  <si>
    <t>9090042200</t>
  </si>
  <si>
    <t xml:space="preserve">      Обслуживание газовых резервуаров</t>
  </si>
  <si>
    <t>0410122810</t>
  </si>
  <si>
    <t xml:space="preserve">  ОХРАНА ОКРУЖАЮЩЕЙ СРЕДЫ</t>
  </si>
  <si>
    <t xml:space="preserve">    Сбор, удаление отходов и очистка сточных вод</t>
  </si>
  <si>
    <t xml:space="preserve">      Расходы местным бюджетам из областного бюджета на создание условий для осуществления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</t>
  </si>
  <si>
    <t>0110141400</t>
  </si>
  <si>
    <t xml:space="preserve">      Иные межбюджетные трансферты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</si>
  <si>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 xml:space="preserve">    Молодежная политика</t>
  </si>
  <si>
    <t xml:space="preserve">      Расходы на выполнение государственных полномочий по назначению ежемесячных выплат к трудовым пенсиям лицам, замещавшим должности в органах государственной власти и управления районов Псковской области и городов Пскова и Великие Луки, в органах местного самоуправления до 13 марта 1997 года</t>
  </si>
  <si>
    <t>0640142070</t>
  </si>
  <si>
    <t xml:space="preserve">        Мероприятие, связанное с личным страхованием жизни и здоровья членов народных дружин и материальное стимулирование граждан, участвующих в составе народных дружин</t>
  </si>
  <si>
    <t xml:space="preserve">        Расходы по субвенции на осуществление мероприятий по обращению с животными без владельцев</t>
  </si>
  <si>
    <t xml:space="preserve">        Обслуживание газовых резервуаров</t>
  </si>
  <si>
    <t xml:space="preserve">        Расходы на выполнение государственных полномочий по назначению ежемесячных выплат к трудовым пенсиям лицам, замещавшим должности в органах государственной власти и управления районов Псковской области и городов Пскова и Великие Луки, в органах местного самоуправления до 13 марта 1997 года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</si>
  <si>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</si>
  <si>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 xml:space="preserve">    ОХРАНА ОКРУЖАЮЩЕЙ СРЕДЫ</t>
  </si>
  <si>
    <t xml:space="preserve">      Сбор, удаление отходов и очистка сточных вод</t>
  </si>
  <si>
    <t xml:space="preserve">        Расходы местным бюджетам из областного бюджета на создание условий для осуществления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</si>
  <si>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     Молодежная политика</t>
  </si>
  <si>
    <t xml:space="preserve">    Подпрограмма "Развитие туризма"</t>
  </si>
  <si>
    <t>0220000000</t>
  </si>
  <si>
    <t xml:space="preserve">      Основное мероприятие: "Организация туристических мероприятий (фестивалей, туристических маршрутов, приобретение сувенирной продукции)</t>
  </si>
  <si>
    <t>0220100000</t>
  </si>
  <si>
    <t xml:space="preserve">      Основное мероприятие : "Расходы на заработную плату немуниципальных служащих"</t>
  </si>
  <si>
    <t xml:space="preserve"> и непрограммным направлениям деятельности),  группам видов</t>
  </si>
  <si>
    <t xml:space="preserve">"О бюджете муниципального образования </t>
  </si>
  <si>
    <t xml:space="preserve">      Софинансирование мероприятий, связанных с личным страхованием жизни и здоровья членов народных дружин и материальное стимулирование граждан, участвующих в составе народных дружин</t>
  </si>
  <si>
    <t xml:space="preserve">        Софинансирование мероприятий, связанных с личным страхованием жизни и здоровья членов народных дружин и материальное стимулирование граждан, участвующих в составе народных дружин</t>
  </si>
  <si>
    <t xml:space="preserve">    Подпрограмма "Старшее поколение"</t>
  </si>
  <si>
    <t>0810000000</t>
  </si>
  <si>
    <t xml:space="preserve">      Основное мероприятие "Принятие организационно-правовых мер, направленных на улучшение положения и качества жизни пожилых людей"</t>
  </si>
  <si>
    <t>0810200000</t>
  </si>
  <si>
    <t>1200000000</t>
  </si>
  <si>
    <t>1210000000</t>
  </si>
  <si>
    <t>1210100000</t>
  </si>
  <si>
    <t>0110243040</t>
  </si>
  <si>
    <t>0810228200</t>
  </si>
  <si>
    <t>0220141910</t>
  </si>
  <si>
    <t xml:space="preserve">      Субсидии местным бюджетам на установку знаков туристской навигации</t>
  </si>
  <si>
    <t>091F255550</t>
  </si>
  <si>
    <t xml:space="preserve">      Расходы по субвенции, предоставляемой местным бюджетам из областного бюджета для осуществления органами местного самоуправления отдельных государственных полномочий в сфере увековечения памяти погибших при защите Отечества</t>
  </si>
  <si>
    <t>1310142210</t>
  </si>
  <si>
    <t xml:space="preserve">        Субсидии местным бюджетам на установку знаков туристской навигации</t>
  </si>
  <si>
    <t xml:space="preserve">        Расходы по субвенции, предоставляемой местным бюджетам из областного бюджета для осуществления органами местного самоуправления отдельных государственных полномочий в сфере увековечения памяти погибших при защите Отечества</t>
  </si>
  <si>
    <t>0900000000</t>
  </si>
  <si>
    <t>0910000000</t>
  </si>
  <si>
    <t>091F200000</t>
  </si>
  <si>
    <t xml:space="preserve">«Новоржевский муниципальный округ Псковской области" на 2024 год и на </t>
  </si>
  <si>
    <t>1 06 00000 00 0000 000</t>
  </si>
  <si>
    <t>НАЛОГИ НА ИМУЩЕСТВО</t>
  </si>
  <si>
    <t>Налоги на имущество физических лиц</t>
  </si>
  <si>
    <t>1 06 06000 00 0000 110</t>
  </si>
  <si>
    <t>Земельный налог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</si>
  <si>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</si>
  <si>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</si>
  <si>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1 16 01000 01 0000 140</t>
  </si>
  <si>
    <t>Административные штрафы, установленные Кодексом Российской Федерации об административных правонарушениях</t>
  </si>
  <si>
    <t>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</si>
  <si>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</si>
  <si>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1 16 10000 00 0000 140</t>
  </si>
  <si>
    <t>Платежи в целях возмещения причиненного ущерба (убытков)</t>
  </si>
  <si>
    <t>1 17 05000 00 0000 180</t>
  </si>
  <si>
    <t>Прочие неналоговые доходы</t>
  </si>
  <si>
    <t>плановый период 2025 и 2026 годов</t>
  </si>
  <si>
    <t>"Новоржевский муниципальный округ Псковской области"</t>
  </si>
  <si>
    <t xml:space="preserve"> на 2024 год и на плановый период 2025 и 2026 годов"</t>
  </si>
  <si>
    <t>Сумма на 2026 год</t>
  </si>
  <si>
    <t xml:space="preserve"> на 2024 год и на плановый период 2025 и 2026 годов</t>
  </si>
  <si>
    <t xml:space="preserve">      Расходы на целевое образование</t>
  </si>
  <si>
    <t>0640100792</t>
  </si>
  <si>
    <t xml:space="preserve">      Расходы на повышение безопасности населения округа и снижение экономического ущерба от чрезвычайных ситуаций</t>
  </si>
  <si>
    <t xml:space="preserve">      Организация мер по первичной безопасности поселения в населенных пунктах</t>
  </si>
  <si>
    <t xml:space="preserve">      Проведение конкурсов плакатов среди учащихся, молодежи округа о вреде наркомании и профилактике здорового образа жизни</t>
  </si>
  <si>
    <t xml:space="preserve">      Ликвидация очагов сорного растения борщевик Сосновского</t>
  </si>
  <si>
    <t>1230141570</t>
  </si>
  <si>
    <t xml:space="preserve">      Софинансирование из бюджета округа ликвидации очагов сорного растения борщевик Сосновского</t>
  </si>
  <si>
    <t>12301W1570</t>
  </si>
  <si>
    <t xml:space="preserve">      Софинансирование субсидии местным бюджетам на установку знаков туристской навигации</t>
  </si>
  <si>
    <t>02201W1910</t>
  </si>
  <si>
    <t>0320122510</t>
  </si>
  <si>
    <t xml:space="preserve">      Субсидии на софинансирование мероприятий по проведению ремонта групповых резервуарных установок сжиженных углеводородных газов</t>
  </si>
  <si>
    <t>0420441700</t>
  </si>
  <si>
    <t xml:space="preserve">      Расходы на софинансирование субсидии на софинансирование мероприятий по проведению ремонта групповых резервуарных установок сжиженных углеводородных газов</t>
  </si>
  <si>
    <t>04204W1700</t>
  </si>
  <si>
    <t xml:space="preserve">      Расходы на уличное освещение</t>
  </si>
  <si>
    <t>1210188010</t>
  </si>
  <si>
    <t xml:space="preserve">      Расходы на установку и содержание опор</t>
  </si>
  <si>
    <t>1210188020</t>
  </si>
  <si>
    <t xml:space="preserve">      Расходы на озеленение территории</t>
  </si>
  <si>
    <t>1210288030</t>
  </si>
  <si>
    <t xml:space="preserve">      Расходы на содержание кладбищ</t>
  </si>
  <si>
    <t>1210388040</t>
  </si>
  <si>
    <t xml:space="preserve">      Ликвидация мест несанкционированных свалок, навалов мусора и вывоз мусора из мест общего пользования</t>
  </si>
  <si>
    <t>1210488050</t>
  </si>
  <si>
    <t xml:space="preserve">      Прочие мероприятия по благоустройству</t>
  </si>
  <si>
    <t>1210688080</t>
  </si>
  <si>
    <t xml:space="preserve">      Расходы на содержание имущества</t>
  </si>
  <si>
    <t>1210788070</t>
  </si>
  <si>
    <t xml:space="preserve">      Расходы по субсидии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 на территории муниципального образования</t>
  </si>
  <si>
    <t>1310141130</t>
  </si>
  <si>
    <t>13101W1130</t>
  </si>
  <si>
    <t xml:space="preserve">      Охрана окружающей среды (Ликвидация мест несанкционированного размещения отходов)</t>
  </si>
  <si>
    <t>1210588060</t>
  </si>
  <si>
    <t>0110141790</t>
  </si>
  <si>
    <t>0110142010</t>
  </si>
  <si>
    <t>0110142170</t>
  </si>
  <si>
    <t xml:space="preserve">      Софинансирование субсидии для инклюзивного развития детей-инвалидов</t>
  </si>
  <si>
    <t>01101W1790</t>
  </si>
  <si>
    <t xml:space="preserve">      Расходы на ежегодную премию Главы Новоржевского округа одаренным и талантливым детям</t>
  </si>
  <si>
    <t>0110200791</t>
  </si>
  <si>
    <t xml:space="preserve">        Расходы на целевое образование</t>
  </si>
  <si>
    <t xml:space="preserve">        Расходы на повышение безопасности населения округа и снижение экономического ущерба от чрезвычайных ситуаций</t>
  </si>
  <si>
    <t xml:space="preserve">        Организация мер по первичной безопасности поселения в населенных пунктах</t>
  </si>
  <si>
    <t xml:space="preserve">        Проведение конкурсов плакатов среди учащихся, молодежи округа о вреде наркомании и профилактике здорового образа жизни</t>
  </si>
  <si>
    <t xml:space="preserve">        Ликвидация очагов сорного растения борщевик Сосновского</t>
  </si>
  <si>
    <t xml:space="preserve">        Софинансирование из бюджета округа ликвидации очагов сорного растения борщевик Сосновского</t>
  </si>
  <si>
    <t xml:space="preserve">        Софинансирование субсидии местным бюджетам на установку знаков туристской навигации</t>
  </si>
  <si>
    <t xml:space="preserve">        Субсидии на софинансирование мероприятий по проведению ремонта групповых резервуарных установок сжиженных углеводородных газов</t>
  </si>
  <si>
    <t xml:space="preserve">        Расходы на софинансирование субсидии на софинансирование мероприятий по проведению ремонта групповых резервуарных установок сжиженных углеводородных газов</t>
  </si>
  <si>
    <t xml:space="preserve">        Расходы на уличное освещение</t>
  </si>
  <si>
    <t xml:space="preserve">        Расходы на установку и содержание опор</t>
  </si>
  <si>
    <t xml:space="preserve">        Расходы на озеленение территории</t>
  </si>
  <si>
    <t xml:space="preserve">        Расходы на содержание кладбищ</t>
  </si>
  <si>
    <t xml:space="preserve">        Ликвидация мест несанкционированных свалок, навалов мусора и вывоз мусора из мест общего пользования</t>
  </si>
  <si>
    <t xml:space="preserve">        Прочие мероприятия по благоустройству</t>
  </si>
  <si>
    <t xml:space="preserve">        Расходы на содержание имущества</t>
  </si>
  <si>
    <t xml:space="preserve">        Расходы по субсидии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 на территории муниципального образования</t>
  </si>
  <si>
    <t xml:space="preserve">        Охрана окружающей среды (Ликвидация мест несанкционированного размещения отходов)</t>
  </si>
  <si>
    <t xml:space="preserve">        Расходы на ежегодную премию Главы Новоржевского округа одаренным и талантливым детям</t>
  </si>
  <si>
    <t xml:space="preserve">        Софинансирование субсидии для инклюзивного развития детей-инвалидов</t>
  </si>
  <si>
    <t xml:space="preserve">  Муниципальная программа "Развитие образования и повышение эффективности реализации молодежной политики в Новоржевском муниципальном округе"</t>
  </si>
  <si>
    <t xml:space="preserve">  Муниципальная программа "Развитие культуры в Новоржевском муниципальном округе"</t>
  </si>
  <si>
    <t xml:space="preserve">  Муниципальная программа "Управление муниципальным имуществом и земельными ресурсами в Новоржевском муниципальном округе"</t>
  </si>
  <si>
    <t xml:space="preserve">  Муниципальная программа "Комплексное развитие систем коммунальной инфраструктуры Новоржевского муниципального округа"</t>
  </si>
  <si>
    <t xml:space="preserve">    Подпрограмма "Комплексное развитие систем коммунальной инфраструктуры Новоржевского муниципального округа"</t>
  </si>
  <si>
    <t xml:space="preserve">    Подпрограмма "Энергосбережение и повышение энергетической эффективности"</t>
  </si>
  <si>
    <t>0420000000</t>
  </si>
  <si>
    <t xml:space="preserve">      Основное мероприятие: "Энергосбережение и повышение энергетической эффективности""</t>
  </si>
  <si>
    <t>0420400000</t>
  </si>
  <si>
    <t xml:space="preserve">  Муниципальная программа "Развитие транспортного обслуживания населения на территории Новоржевского муниципального округа"</t>
  </si>
  <si>
    <t xml:space="preserve">  Муниципальная программа "Управление и обеспечение деятельности Администрации Новоржевского муниципального округа, создание условий для эффективного управления муниципальными финансами и муниципальным долгом в Новоржевском муниципальном округе"</t>
  </si>
  <si>
    <t xml:space="preserve">    Подпрограмма "Обеспечение функционирования Администрации Новоржевского муниципального округа"</t>
  </si>
  <si>
    <t xml:space="preserve">      Основное мероприятие "Функционирование Администрации Новоржевского муниципального округа"</t>
  </si>
  <si>
    <t xml:space="preserve">  Муниципальная программа "Обеспечение общественного порядка и противодействие преступности и коррупции на территории Новоржевского муниципального округа"</t>
  </si>
  <si>
    <t xml:space="preserve">  Муниципальная программа "Социальная поддержка граждан на территории Новоржевского муниципального округа"</t>
  </si>
  <si>
    <t xml:space="preserve">  Муниципальная программа "Формирование современной городской среды Новоржевского муниципального округа"</t>
  </si>
  <si>
    <t xml:space="preserve">    Подпрограмма "Благоустройство дворовых и общественных территорий Новоржевского муниципального округа"</t>
  </si>
  <si>
    <t xml:space="preserve">      Основное мероприятие "Благоустройство дворовых и общественных территорий Новоржевского муниципального округа"</t>
  </si>
  <si>
    <t xml:space="preserve">  Муниципальная программа "Развитие физической культуры и спорта в Новоржевском муниципальном округе"</t>
  </si>
  <si>
    <t xml:space="preserve">    Подпрограмма "Развитие внешкольного спорта в Новоржевском муниципальном округе"</t>
  </si>
  <si>
    <t xml:space="preserve">  Муниципальная программа "Комплексное развитие территории и благоустройство Новоржевского муниципального округа"</t>
  </si>
  <si>
    <t xml:space="preserve">    Подпрограмма "Комплексное благоустройство территории Новоржевского муниципального округа"</t>
  </si>
  <si>
    <t xml:space="preserve">      Основное мероприятие "Расходы на уличное освещение"</t>
  </si>
  <si>
    <t xml:space="preserve">      Основное мероприятие "Расходы на озеленение территории"</t>
  </si>
  <si>
    <t>1210200000</t>
  </si>
  <si>
    <t xml:space="preserve">      Основное мероприятие "Расходы на содержание кладбищ"</t>
  </si>
  <si>
    <t>1210300000</t>
  </si>
  <si>
    <t xml:space="preserve">      Основное мероприятие "Ликвидация несанкционированных свалок, навалов мусора и вывоз мусора из мест общего пользования"</t>
  </si>
  <si>
    <t>1210400000</t>
  </si>
  <si>
    <t xml:space="preserve">      Основное мероприятие "Охрана окружающей среды (Ликвидация мест несанкционированного размещения отходов)"</t>
  </si>
  <si>
    <t>1210500000</t>
  </si>
  <si>
    <t xml:space="preserve">      Основное мероприятие "Прочие мероприятия по благоустройству"</t>
  </si>
  <si>
    <t>1210600000</t>
  </si>
  <si>
    <t xml:space="preserve">      Основное мероприятие "Расходы на содержание имущества"</t>
  </si>
  <si>
    <t>1210700000</t>
  </si>
  <si>
    <t xml:space="preserve">    Подпрограмма "Организация первичных мер по пожарной безопасности в населенных пунктах"</t>
  </si>
  <si>
    <t>1220000000</t>
  </si>
  <si>
    <t xml:space="preserve">      Основное мероприятие "Организация первичных мер по пожарной безопасности в населенных пунктах"</t>
  </si>
  <si>
    <t>1220100000</t>
  </si>
  <si>
    <t xml:space="preserve">    Подпрограмма "Ликвидация очагов сорного растения борщевик Сосновского"</t>
  </si>
  <si>
    <t>1230000000</t>
  </si>
  <si>
    <t xml:space="preserve">      Основное мероприятие "Ликвидация очагов сорного растения борщевик Сосновского"</t>
  </si>
  <si>
    <t>1230100000</t>
  </si>
  <si>
    <t xml:space="preserve">  Муниципальная программа: "Увековечение памяти погибших при защите Отечества на территории Новоржевского муниципального округа"</t>
  </si>
  <si>
    <t xml:space="preserve">    Подпрограмма: "Увековечение памяти погибших при защите Отечества на территории Новоржевского муниципального округа"</t>
  </si>
  <si>
    <t xml:space="preserve">      Основное мероприятие "Увековечение памяти погибших при защите Отечества на территории Новоржевского муниципального округа"</t>
  </si>
  <si>
    <t xml:space="preserve">    Подпрограмма "Разработка документов территориального планирования, градостроительного зонирования и документации по планировке территории Новоржевского муниципального округа"</t>
  </si>
  <si>
    <t xml:space="preserve">      Основное мероприятие "Подготовка документов территориального планирования, градостроительного зонирования и документации по планировке территории Новоржевского муниципального округа"</t>
  </si>
  <si>
    <t xml:space="preserve">    Непрограммная деятельность</t>
  </si>
  <si>
    <t>1 11 05070 00 0000 120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</si>
  <si>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</si>
  <si>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000 01 05 02 01 14 0000 510</t>
  </si>
  <si>
    <t>Увеличение прочих остатков денежных средств бюджетов муниципальных округов</t>
  </si>
  <si>
    <t>000 01 05 02 01 14 0000 610</t>
  </si>
  <si>
    <t>Уменьшение прочих остатков денежных средств бюджетов муниципальных округов</t>
  </si>
  <si>
    <t>ИТОГО источников внутреннего финансирования дефицита  бюджета округа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</si>
  <si>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</si>
  <si>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</si>
  <si>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Приложение 4</t>
  </si>
  <si>
    <t>Приложение 1</t>
  </si>
  <si>
    <t>Приложение 2</t>
  </si>
  <si>
    <t>Приложение 3</t>
  </si>
  <si>
    <t>Приложение 5</t>
  </si>
  <si>
    <t>Приложение 6</t>
  </si>
  <si>
    <t>Приложение 7</t>
  </si>
  <si>
    <t>Приложение 8</t>
  </si>
  <si>
    <t>расходов классификации расходов бюджета муниципального образования "Новоржевский муниципальный округ Псковской области" на 2024 год и на плановый период 2025 и 2026 годов</t>
  </si>
  <si>
    <t>Поступление доходов в бюджет муниципального образования</t>
  </si>
  <si>
    <r>
      <t xml:space="preserve">Распределение бюджетных ассигнований по разделам, подразделам, целевым статьям, группам видов расходов классификации расходов бюджета  муниципального образования </t>
    </r>
    <r>
      <rPr>
        <b/>
        <sz val="12"/>
        <color theme="1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Новоржевский муниципальный округ Псковской области" на 2024 год и на плановый период 2025 и 2026 годов</t>
    </r>
  </si>
  <si>
    <t>Ведомственная структура расходов бюджета муниципального образования "Новоржевский муниципальный округ Псковской области" на 2024 год и на плановый период 2025 и 2026 годов</t>
  </si>
  <si>
    <t>Распределение</t>
  </si>
  <si>
    <t xml:space="preserve">      Основное мероприятие "Расходы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</si>
  <si>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011EВ00000</t>
  </si>
  <si>
    <t xml:space="preserve">        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</si>
  <si>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011EВ51790</t>
  </si>
  <si>
    <t xml:space="preserve">      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</si>
  <si>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1 14 06000 00 0000 430</t>
  </si>
  <si>
    <t>1 06 01000 00 0000 110</t>
  </si>
  <si>
    <t>117 00000 00 0000 180</t>
  </si>
  <si>
    <t xml:space="preserve">Источники внутреннего финансирования дефицита бюджета муниципального образования </t>
  </si>
  <si>
    <t xml:space="preserve">      Основное мероприятие "Реализация национального проекта в сфере образования"</t>
  </si>
  <si>
    <t>011E200000</t>
  </si>
  <si>
    <t xml:space="preserve">        Расходы по 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</si>
  <si>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011E250980</t>
  </si>
  <si>
    <t xml:space="preserve">      Основное мероприятие: "Расходы по субсидии на государственную поддержку отрасли культуры (в рамках федерального проекта "Культурная среда")"</t>
  </si>
  <si>
    <t>021A100000</t>
  </si>
  <si>
    <t xml:space="preserve">        Расходы по субсидии на государственную поддержку отрасли культуры (в рамках федерального проекта "Культурная среда")</t>
  </si>
  <si>
    <t>021A155190</t>
  </si>
  <si>
    <t xml:space="preserve">        Строительство, ремонт и содержание колодцев</t>
  </si>
  <si>
    <t xml:space="preserve">        Иные межбюджетные трансферты местным бюджетам из областного бюджета на создание условий для осуществления организации бесплатной перевозки обучающихся в муниципальных образовательных организациях, реализующих основные образовательные программы, между поселениями до образовательной организации и обратно</t>
  </si>
  <si>
    <t>0510143150</t>
  </si>
  <si>
    <t xml:space="preserve">        Софинансирование иных межбюджетных трансфертов местным бюджетам из областного бюджета на создание условий для осуществления организации бесплатной перевозки обучающихся в муниципальных образовательных организациях, реализующих основные образовательные программы, между поселениями до образовательной организации и обратно</t>
  </si>
  <si>
    <t>05101W3150</t>
  </si>
  <si>
    <t xml:space="preserve">        Предоставление субвенции на осуществление полномочий по первичному воинскому учету на территориях, где отсутствуют военные комиссариаты</t>
  </si>
  <si>
    <t>0610151180</t>
  </si>
  <si>
    <t xml:space="preserve">        Приведение в нормативное состояние дворовых и общественных территорий Новоржевского муниципального округа</t>
  </si>
  <si>
    <t xml:space="preserve">        Софинансирование субсидии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 на территории муниципального образования</t>
  </si>
  <si>
    <t xml:space="preserve">        Расходы по субсидии на подготовку документов территориального планирования и градостроительного зонирования (в том числе изменений) муниципальных образований области в сфере жилищно-коммунального хозяйства</t>
  </si>
  <si>
    <t>1410141600</t>
  </si>
  <si>
    <t xml:space="preserve">        Софинансирование расходов по субсидии на подготовку документов территориального планирования и градостроительного зонирования (в том числе изменений) муниципальных образований области в сфере жилищно-коммунального хозяйства</t>
  </si>
  <si>
    <t>14101W1600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</si>
  <si>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</si>
  <si>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Транспорт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</si>
  <si>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</si>
  <si>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Предоставление субвенции на осуществление полномочий по первичному воинскому учету на территориях, где отсутствуют военные комиссариаты</t>
  </si>
  <si>
    <t xml:space="preserve">    Транспорт</t>
  </si>
  <si>
    <t xml:space="preserve">      Иные межбюджетные трансферты местным бюджетам из областного бюджета на создание условий для осуществления организации бесплатной перевозки обучающихся в муниципальных образовательных организациях, реализующих основные образовательные программы, между поселениями до образовательной организации и обратно</t>
  </si>
  <si>
    <t xml:space="preserve">      Софинансирование иных межбюджетных трансфертов местным бюджетам из областного бюджета на создание условий для осуществления организации бесплатной перевозки обучающихся в муниципальных образовательных организациях, реализующих основные образовательные программы, между поселениями до образовательной организации и обратно</t>
  </si>
  <si>
    <t xml:space="preserve">      Расходы по субсидии на подготовку документов территориального планирования и градостроительного зонирования (в том числе изменений) муниципальных образований области в сфере жилищно-коммунального хозяйства</t>
  </si>
  <si>
    <t xml:space="preserve">      Софинансирование расходов по субсидии на подготовку документов территориального планирования и градостроительного зонирования (в том числе изменений) муниципальных образований области в сфере жилищно-коммунального хозяйства</t>
  </si>
  <si>
    <t xml:space="preserve">      Приведение в нормативное состояние дворовых и общественных территорий Новоржевского муниципального округа</t>
  </si>
  <si>
    <t xml:space="preserve">      Софинансирование субсидии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 на территории муниципального образования</t>
  </si>
  <si>
    <t xml:space="preserve">      Строительство, ремонт и содержание колодцев</t>
  </si>
  <si>
    <t xml:space="preserve">      Расходы по 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</si>
  <si>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     Расходы по субсидии на государственную поддержку отрасли культуры (в рамках федерального проекта "Культурная среда")</t>
  </si>
  <si>
    <t>от  26.12.2023 г._ №_9__</t>
  </si>
  <si>
    <t>от _26.12.2023 г._ №_9__</t>
  </si>
  <si>
    <t xml:space="preserve">        Иные межбюджетные трансферты на реализацию мероприятий в рамках комплексных процессных мероприятий "Поддержка молодежных инициатив Псковской области"</t>
  </si>
  <si>
    <t xml:space="preserve">  Администрация Новоржевского муниципального округа</t>
  </si>
  <si>
    <t>9090020004</t>
  </si>
  <si>
    <t xml:space="preserve">        Погашение задолженности за топливно-энергетические ресурсы</t>
  </si>
  <si>
    <t>0410122800</t>
  </si>
  <si>
    <t xml:space="preserve">        Благоустройство воинских захоронений на территории Новоржевского муниципального округа</t>
  </si>
  <si>
    <t>1310188090</t>
  </si>
  <si>
    <t xml:space="preserve">        Средства из резервного фонда Администрации области</t>
  </si>
  <si>
    <t>0810100010</t>
  </si>
  <si>
    <t xml:space="preserve">        Расходы на проведение мероприятий военно-патриотического направления</t>
  </si>
  <si>
    <t>0810128100</t>
  </si>
  <si>
    <t xml:space="preserve">        Расходы на оказание адресной помощи</t>
  </si>
  <si>
    <t>0810228220</t>
  </si>
  <si>
    <t xml:space="preserve">  Финансовое управление Администрации Новоржевского муниципального округа</t>
  </si>
  <si>
    <t xml:space="preserve">        Субсидии на проведение мероприятий по созданию в образовательных организациях, центрах психолого-педагогической, медицинской и социальной помощи универсальной безбарьерной среды для инклюзивного и качественного образования детей-инвалидов</t>
  </si>
  <si>
    <t xml:space="preserve">        Расходы по субвенции на предоставление педагогическим работникам муниципальных образовательных организаций отдельных мер социальной поддержки, предусмотренных Законом Псковской области "Об образовании в Псковской области"</t>
  </si>
  <si>
    <t>0110142040</t>
  </si>
  <si>
    <t xml:space="preserve">      Иные бюджетные ассигнования</t>
  </si>
  <si>
    <t xml:space="preserve">      Иные межбюджетные трансферты на реализацию мероприятий в рамках комплексных процессных мероприятий "Поддержка молодежных инициатив Псковской области"</t>
  </si>
  <si>
    <t xml:space="preserve">      Погашение задолженности за топливно-энергетические ресурсы</t>
  </si>
  <si>
    <t xml:space="preserve">      Благоустройство воинских захоронений на территории Новоржевского муниципального округа</t>
  </si>
  <si>
    <t xml:space="preserve">      Субсидии на проведение мероприятий по созданию в образовательных организациях, центрах психолого-педагогической, медицинской и социальной помощи универсальной безбарьерной среды для инклюзивного и качественного образования детей-инвалидов</t>
  </si>
  <si>
    <t xml:space="preserve">      Расходы по субвенции на предоставление педагогическим работникам муниципальных образовательных организаций отдельных мер социальной поддержки, предусмотренных Законом Псковской области "Об образовании в Псковской области"</t>
  </si>
  <si>
    <t xml:space="preserve">      Средства из резервного фонда Администрации области</t>
  </si>
  <si>
    <t xml:space="preserve">      Расходы на проведение мероприятий военно-патриотического направления</t>
  </si>
  <si>
    <t xml:space="preserve">      Расходы на оказание адресной помощи</t>
  </si>
  <si>
    <t xml:space="preserve">      Основное мероприятие "Проведение мероприятий военно-патриотического направления и социальная поддержка слабозащищенных слоев населения"</t>
  </si>
  <si>
    <t>0810100000</t>
  </si>
  <si>
    <t xml:space="preserve">"О внесении изменений в бюджет муниципального образования </t>
  </si>
  <si>
    <t>от __________________ №___</t>
  </si>
  <si>
    <r>
  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 </t>
    </r>
    <r>
      <rPr>
        <sz val="12"/>
        <color theme="1"/>
        <rFont val="Times New Roman"/>
        <family val="1"/>
        <charset val="204"/>
      </rPr>
      <t>статьей 227</t>
    </r>
    <r>
      <rPr>
        <sz val="12"/>
        <color rgb="FF000000"/>
        <rFont val="Times New Roman"/>
        <family val="1"/>
        <charset val="204"/>
      </rPr>
      <t> Налогового кодекса Российской Федерации</t>
    </r>
  </si>
  <si>
    <t>Новоржевского муниципального округа</t>
  </si>
  <si>
    <t>Новоржевского муниципального  округа</t>
  </si>
  <si>
    <t>Новоржевского  муниципального округа</t>
  </si>
  <si>
    <t>0610100810</t>
  </si>
  <si>
    <t xml:space="preserve">    Средства массовой информации</t>
  </si>
  <si>
    <t xml:space="preserve">      Периодическая печать и издательства</t>
  </si>
  <si>
    <t xml:space="preserve">  Средства массовой информации</t>
  </si>
  <si>
    <t xml:space="preserve">    Периодическая печать и издательства</t>
  </si>
  <si>
    <t>117 15000 00 0000 150</t>
  </si>
  <si>
    <t>Инициативные платежи</t>
  </si>
  <si>
    <t xml:space="preserve">        Выполнение кадастровых работ и работ по оценке рыночной стоимости муниципального имущества и земельных ресурсов</t>
  </si>
  <si>
    <t xml:space="preserve">        Выполнение работ по содержанию муниципального имущества, находящегося в казне (текущий ремонт, реконструкция и т.п.)</t>
  </si>
  <si>
    <t xml:space="preserve">        Расходы на проведение аудиторской проверки промежуточного бухгалтерского баланса и результатов инвентаризации имущества и обязательств муниципального предприятия</t>
  </si>
  <si>
    <t>0320122530</t>
  </si>
  <si>
    <t xml:space="preserve">        Расходы на реализацию инициативных проектов</t>
  </si>
  <si>
    <t>1210341831</t>
  </si>
  <si>
    <t xml:space="preserve">        Софинансирование расходов на реализацию инициативных проектов</t>
  </si>
  <si>
    <t>12103W1831</t>
  </si>
  <si>
    <t>06401A0820</t>
  </si>
  <si>
    <t xml:space="preserve">        Расходы на погребение лиц, не имеющих родственников</t>
  </si>
  <si>
    <t xml:space="preserve">        Расходы на частичное возмещение затрат автономной некоммерческой организации Издательский дом "МЕДИА 60", связанных с производством и выпуском муниципального периодического печатного издания</t>
  </si>
  <si>
    <t xml:space="preserve">      Выполнение кадастровых работ и работ по оценке рыночной стоимости муниципального имущества и земельных ресурсов</t>
  </si>
  <si>
    <t xml:space="preserve">      Выполнение работ по содержанию муниципального имущества, находящегося в казне (текущий ремонт, реконструкция и т.п.)</t>
  </si>
  <si>
    <t xml:space="preserve">      Расходы на проведение аудиторской проверки промежуточного бухгалтерского баланса и результатов инвентаризации имущества и обязательств муниципального предприятия</t>
  </si>
  <si>
    <t xml:space="preserve">      Расходы на реализацию инициативных проектов</t>
  </si>
  <si>
    <t xml:space="preserve">      Софинансирование расходов на реализацию инициативных проектов</t>
  </si>
  <si>
    <t xml:space="preserve">      Расходы на погребение лиц, не имеющих родственников</t>
  </si>
  <si>
    <t xml:space="preserve">      Расходы на частичное возмещение затрат автономной некоммерческой организации Издательский дом "МЕДИА 60", связанных с производством и выпуском муниципального периодического печатного издания</t>
  </si>
  <si>
    <t xml:space="preserve">  Муниципальная программа "Разработка документов территориального планирования, градостроительного зонирования и документации по планировке территории Новоржевского муниципального округа"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</si>
  <si>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</si>
  <si>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</si>
  <si>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 xml:space="preserve">      Основное мероприятие: Приобретение и установка инженерного оборудования для систем тепло и водоснабжения</t>
  </si>
  <si>
    <t>0410200000</t>
  </si>
  <si>
    <t xml:space="preserve">        Приобретение и установка инженерного оборудования</t>
  </si>
  <si>
    <t>0410222820</t>
  </si>
  <si>
    <t xml:space="preserve">      Приобретение и установка инженерного оборудования</t>
  </si>
  <si>
    <t>1220188090</t>
  </si>
  <si>
    <t>0610143040</t>
  </si>
  <si>
    <t>0510124200</t>
  </si>
  <si>
    <t>0110243030</t>
  </si>
  <si>
    <t xml:space="preserve">      Расходы на разработку проектно-сметной документации и проведение государственных экспертиз на капитальный ремонт сетей водоснабжения</t>
  </si>
  <si>
    <t>0410145010</t>
  </si>
  <si>
    <t xml:space="preserve">      Софинансирование расходов на разработку проектно-сметной документации и проведение государственных экспертиз на капитальный ремонт сетей водоснабжения</t>
  </si>
  <si>
    <t>04101W5010</t>
  </si>
  <si>
    <t xml:space="preserve">      Иные межбюджетные трансферты на ежемесячное денежное вознаграждение за классное руководство</t>
  </si>
  <si>
    <t>01102L3030</t>
  </si>
  <si>
    <t>Условно-утвержденные расходы</t>
  </si>
  <si>
    <t xml:space="preserve">        Расходы на разработку проектно-сметной документации и проведение государственных экспертиз на капитальный ремонт сетей водоснабжения</t>
  </si>
  <si>
    <t xml:space="preserve">        Софинансирование расходов на разработку проектно-сметной документации и проведение государственных экспертиз на капитальный ремонт сетей водоснабжения</t>
  </si>
  <si>
    <t xml:space="preserve">        Иные межбюджетные трансферты на ежемесячное денежное вознаграждение за классное руководство</t>
  </si>
  <si>
    <t xml:space="preserve">        Расходы на капитальный и текущий ремонт автомобильных дорог общего пользования местного значения и искусственных дорожных сооружений на них</t>
  </si>
  <si>
    <t xml:space="preserve">        Расходы по субсидии на развитие институтов ТОС и поддержку проектов местных инициатив (проект ТОС "Библиотека на ладони")</t>
  </si>
  <si>
    <t>1210641561</t>
  </si>
  <si>
    <t xml:space="preserve">        Расходы по субсидии на развитие институтов ТОС и поддержку проектов местных инициатив (проект ТОС "Место встречи - сельский Дом культуры")</t>
  </si>
  <si>
    <t>1210641562</t>
  </si>
  <si>
    <t xml:space="preserve">        Расходы по субсидии на развитие институтов ТОС и поддержку проектов местных инициатив (проект ТОС "Живая память поколений. Продолжение")</t>
  </si>
  <si>
    <t>1210641563</t>
  </si>
  <si>
    <t xml:space="preserve">        Расходы по субсидии на развитие институтов ТОС и поддержку проектов местных инициатив (проект ТОС "Перезагрузка")</t>
  </si>
  <si>
    <t>1210641564</t>
  </si>
  <si>
    <t xml:space="preserve">        Расходы по субсидии на развитие институтов ТОС и поддержку проектов местных инициатив (проект ТОС "Никто не забыт, ничто не забыто!")</t>
  </si>
  <si>
    <t>1210641565</t>
  </si>
  <si>
    <t xml:space="preserve">        Расходы по субсидии на развитие институтов ТОС и поддержку проектов местных инициатив (проект ТОС "Наш досуг в наших руках")</t>
  </si>
  <si>
    <t>1210641566</t>
  </si>
  <si>
    <t xml:space="preserve">        Расходы по субсидии на развитие институтов ТОС и поддержку проектов местных инициатив (проект ТОС "Мы вашей памяти верны")</t>
  </si>
  <si>
    <t>1210641567</t>
  </si>
  <si>
    <t xml:space="preserve">        Расходы по субсидии на развитие институтов ТОС и поддержку проектов местных инициатив (проект ТОС "Новая жизнь сельского клуба")</t>
  </si>
  <si>
    <t>1210641568</t>
  </si>
  <si>
    <t xml:space="preserve">        Расходы по субсидии на развитие институтов ТОС и поддержку проектов местных инициатив (проект ТОС "Нам жить и помнить")</t>
  </si>
  <si>
    <t>1210641569</t>
  </si>
  <si>
    <t xml:space="preserve">        Расходы по субсидии на развитие институтов ТОС и поддержку проектов местных инициатив (проект ТОС "Помогаем мусорной реформе")</t>
  </si>
  <si>
    <t>121064156А</t>
  </si>
  <si>
    <t xml:space="preserve">        Расходы по субсидии на развитие институтов ТОС и поддержку проектов местных инициатив (проект ТОС "Веска - уголок России!")</t>
  </si>
  <si>
    <t>121064156Б</t>
  </si>
  <si>
    <t xml:space="preserve">        Расходы по субсидии на развитие институтов ТОС и поддержку проектов местных инициатив (проект ТОС "Барута - территория чистоты")</t>
  </si>
  <si>
    <t>121064156В</t>
  </si>
  <si>
    <t xml:space="preserve">        Расходы по субсидии на развитие институтов ТОС и поддержку проектов местных инициатив (проект ТОС "Спорт для всех!")</t>
  </si>
  <si>
    <t>121064156Г</t>
  </si>
  <si>
    <t xml:space="preserve">        Расходы по субсидии на развитие институтов ТОС и поддержку проектов местных инициатив (проект ТОС "Лучшее детям")</t>
  </si>
  <si>
    <t>121064156Д</t>
  </si>
  <si>
    <t xml:space="preserve">        Расходы по субсидии на развитие институтов ТОС и поддержку проектов местных инициатив (проект ТОС "Общий круг")</t>
  </si>
  <si>
    <t>121064156Е</t>
  </si>
  <si>
    <t xml:space="preserve">        Софинансирование расходов по субсидии на развитие институтов ТОС и поддержку проектов местных инициатив (проект ТОС "Библиотека на ладони")</t>
  </si>
  <si>
    <t>12106W1561</t>
  </si>
  <si>
    <t xml:space="preserve">        Софинансирование расходов по субсидии на развитие институтов ТОС и поддержку проектов местных инициатив (проект ТОС "Место встречи - сельский Дом культуры")</t>
  </si>
  <si>
    <t>12106W1562</t>
  </si>
  <si>
    <t xml:space="preserve">        Софинансирование расходов по субсидии на развитие институтов ТОС и поддержку проектов местных инициатив (проект ТОС "Живая память поколений. Продолжение")</t>
  </si>
  <si>
    <t>12106W1563</t>
  </si>
  <si>
    <t xml:space="preserve">        Софинансирование расходов по субсидии на развитие институтов ТОС и поддержку проектов местных инициатив (проект ТОС "Перезагрузка")</t>
  </si>
  <si>
    <t>12106W1564</t>
  </si>
  <si>
    <t xml:space="preserve">        Софинансирование расходов по субсидии на развитие институтов ТОС и поддержку проектов местных инициатив (проект ТОС "Никто не забыт, ничто не забыто!")</t>
  </si>
  <si>
    <t>12106W1565</t>
  </si>
  <si>
    <t xml:space="preserve">        Софинансирование расходов по субсидии на развитие институтов ТОС и поддержку проектов местных инициатив (проект ТОС "Наш досуг в наших руках")</t>
  </si>
  <si>
    <t>12106W1566</t>
  </si>
  <si>
    <t xml:space="preserve">        Софинансирование расходов по субсидии на развитие институтов ТОС и поддержку проектов местных инициатив (проект ТОС "Мы вашей памяти верны")</t>
  </si>
  <si>
    <t>12106W1567</t>
  </si>
  <si>
    <t xml:space="preserve">        Софинансирование расходов по субсидии на развитие институтов ТОС и поддержку проектов местных инициатив (проект ТОС "Новая жизнь сельского клуба")</t>
  </si>
  <si>
    <t>12106W1568</t>
  </si>
  <si>
    <t xml:space="preserve">        Софинансирование расходов по субсидии на развитие институтов ТОС и поддержку проектов местных инициатив (проект ТОС "Нам жить и помнить")</t>
  </si>
  <si>
    <t>12106W1569</t>
  </si>
  <si>
    <t xml:space="preserve">        Софинансирование расходов по субсидии на развитие институтов ТОС и поддержку проектов местных инициатив (проект ТОС "Помогаем мусорной реформе")</t>
  </si>
  <si>
    <t>12106W156А</t>
  </si>
  <si>
    <t xml:space="preserve">        Софинансирование расходов по субсидии на развитие институтов ТОС и поддержку проектов местных инициатив (проект ТОС "Веска - уголок России!")</t>
  </si>
  <si>
    <t>12106W156Б</t>
  </si>
  <si>
    <t xml:space="preserve">        Софинансирование расходов по субсидии на развитие институтов ТОС и поддержку проектов местных инициатив (проект ТОС "Барута - территория чистоты")</t>
  </si>
  <si>
    <t>12106W156В</t>
  </si>
  <si>
    <t xml:space="preserve">        Софинансирование расходов по субсидии на развитие институтов ТОС и поддержку проектов местных инициатив (проект ТОС "Спорт для всех!")</t>
  </si>
  <si>
    <t>12106W156Г</t>
  </si>
  <si>
    <t xml:space="preserve">        Софинансирование расходов по субсидии на развитие институтов ТОС и поддержку проектов местных инициатив (проект ТОС "Лучшее детям")</t>
  </si>
  <si>
    <t>12106W156Д</t>
  </si>
  <si>
    <t xml:space="preserve">        Софинансирование расходов по субсидии на развитие институтов ТОС и поддержку проектов местных инициатив (проект ТОС "Общий круг")</t>
  </si>
  <si>
    <t>12106W156Е</t>
  </si>
  <si>
    <t xml:space="preserve">        Расходы на софинансирование строительства (реконструкции) и изготовление проектно-сметной документации на строительство (реконструкцию) объектов муниципальной собственности</t>
  </si>
  <si>
    <t>0210245030</t>
  </si>
  <si>
    <t xml:space="preserve">        Софинансирование расходов на софинансирование строительства (реконструкции) и изготовление проектно-сметной документации на строительство (реконструкцию) объектов муниципальной собственности</t>
  </si>
  <si>
    <t>02102W5030</t>
  </si>
  <si>
    <t xml:space="preserve">      Расходы на капитальный и текущий ремонт автомобильных дорог общего пользования местного значения и искусственных дорожных сооружений на них</t>
  </si>
  <si>
    <t xml:space="preserve">      Расходы по субсидии на развитие институтов ТОС и поддержку проектов местных инициатив (проект ТОС "Библиотека на ладони")</t>
  </si>
  <si>
    <t xml:space="preserve">      Расходы по субсидии на развитие институтов ТОС и поддержку проектов местных инициатив (проект ТОС "Место встречи - сельский Дом культуры")</t>
  </si>
  <si>
    <t xml:space="preserve">      Расходы по субсидии на развитие институтов ТОС и поддержку проектов местных инициатив (проект ТОС "Живая память поколений. Продолжение")</t>
  </si>
  <si>
    <t xml:space="preserve">      Расходы по субсидии на развитие институтов ТОС и поддержку проектов местных инициатив (проект ТОС "Перезагрузка")</t>
  </si>
  <si>
    <t xml:space="preserve">      Расходы по субсидии на развитие институтов ТОС и поддержку проектов местных инициатив (проект ТОС "Никто не забыт, ничто не забыто!")</t>
  </si>
  <si>
    <t xml:space="preserve">      Расходы по субсидии на развитие институтов ТОС и поддержку проектов местных инициатив (проект ТОС "Наш досуг в наших руках")</t>
  </si>
  <si>
    <t xml:space="preserve">      Расходы по субсидии на развитие институтов ТОС и поддержку проектов местных инициатив (проект ТОС "Мы вашей памяти верны")</t>
  </si>
  <si>
    <t xml:space="preserve">      Расходы по субсидии на развитие институтов ТОС и поддержку проектов местных инициатив (проект ТОС "Новая жизнь сельского клуба")</t>
  </si>
  <si>
    <t xml:space="preserve">      Расходы по субсидии на развитие институтов ТОС и поддержку проектов местных инициатив (проект ТОС "Нам жить и помнить")</t>
  </si>
  <si>
    <t xml:space="preserve">      Расходы по субсидии на развитие институтов ТОС и поддержку проектов местных инициатив (проект ТОС "Помогаем мусорной реформе")</t>
  </si>
  <si>
    <t xml:space="preserve">      Расходы по субсидии на развитие институтов ТОС и поддержку проектов местных инициатив (проект ТОС "Веска - уголок России!")</t>
  </si>
  <si>
    <t xml:space="preserve">      Расходы по субсидии на развитие институтов ТОС и поддержку проектов местных инициатив (проект ТОС "Барута - территория чистоты")</t>
  </si>
  <si>
    <t xml:space="preserve">      Расходы по субсидии на развитие институтов ТОС и поддержку проектов местных инициатив (проект ТОС "Спорт для всех!")</t>
  </si>
  <si>
    <t xml:space="preserve">      Расходы по субсидии на развитие институтов ТОС и поддержку проектов местных инициатив (проект ТОС "Лучшее детям")</t>
  </si>
  <si>
    <t xml:space="preserve">      Расходы по субсидии на развитие институтов ТОС и поддержку проектов местных инициатив (проект ТОС "Общий круг")</t>
  </si>
  <si>
    <t xml:space="preserve">      Софинансирование расходов по субсидии на развитие институтов ТОС и поддержку проектов местных инициатив (проект ТОС "Библиотека на ладони")</t>
  </si>
  <si>
    <t xml:space="preserve">      Софинансирование расходов по субсидии на развитие институтов ТОС и поддержку проектов местных инициатив (проект ТОС "Место встречи - сельский Дом культуры")</t>
  </si>
  <si>
    <t xml:space="preserve">      Софинансирование расходов по субсидии на развитие институтов ТОС и поддержку проектов местных инициатив (проект ТОС "Живая память поколений. Продолжение")</t>
  </si>
  <si>
    <t xml:space="preserve">      Софинансирование расходов по субсидии на развитие институтов ТОС и поддержку проектов местных инициатив (проект ТОС "Перезагрузка")</t>
  </si>
  <si>
    <t xml:space="preserve">      Софинансирование расходов по субсидии на развитие институтов ТОС и поддержку проектов местных инициатив (проект ТОС "Никто не забыт, ничто не забыто!")</t>
  </si>
  <si>
    <t xml:space="preserve">      Софинансирование расходов по субсидии на развитие институтов ТОС и поддержку проектов местных инициатив (проект ТОС "Наш досуг в наших руках")</t>
  </si>
  <si>
    <t xml:space="preserve">      Софинансирование расходов по субсидии на развитие институтов ТОС и поддержку проектов местных инициатив (проект ТОС "Мы вашей памяти верны")</t>
  </si>
  <si>
    <t xml:space="preserve">      Софинансирование расходов по субсидии на развитие институтов ТОС и поддержку проектов местных инициатив (проект ТОС "Новая жизнь сельского клуба")</t>
  </si>
  <si>
    <t xml:space="preserve">      Софинансирование расходов по субсидии на развитие институтов ТОС и поддержку проектов местных инициатив (проект ТОС "Нам жить и помнить")</t>
  </si>
  <si>
    <t xml:space="preserve">      Софинансирование расходов по субсидии на развитие институтов ТОС и поддержку проектов местных инициатив (проект ТОС "Помогаем мусорной реформе")</t>
  </si>
  <si>
    <t xml:space="preserve">      Софинансирование расходов по субсидии на развитие институтов ТОС и поддержку проектов местных инициатив (проект ТОС "Веска - уголок России!")</t>
  </si>
  <si>
    <t xml:space="preserve">      Софинансирование расходов по субсидии на развитие институтов ТОС и поддержку проектов местных инициатив (проект ТОС "Барута - территория чистоты")</t>
  </si>
  <si>
    <t xml:space="preserve">      Софинансирование расходов по субсидии на развитие институтов ТОС и поддержку проектов местных инициатив (проект ТОС "Спорт для всех!")</t>
  </si>
  <si>
    <t xml:space="preserve">      Софинансирование расходов по субсидии на развитие институтов ТОС и поддержку проектов местных инициатив (проект ТОС "Лучшее детям")</t>
  </si>
  <si>
    <t xml:space="preserve">      Софинансирование расходов по субсидии на развитие институтов ТОС и поддержку проектов местных инициатив (проект ТОС "Общий круг")</t>
  </si>
  <si>
    <t xml:space="preserve">      Расходы на софинансирование строительства (реконструкции) и изготовление проектно-сметной документации на строительство (реконструкцию) объектов муниципальной собственности</t>
  </si>
  <si>
    <t xml:space="preserve">      Софинансирование расходов на софинансирование строительства (реконструкции) и изготовление проектно-сметной документации на строительство (реконструкцию) объектов муниципальной собственности</t>
  </si>
  <si>
    <t>Новоржевского  округа</t>
  </si>
  <si>
    <t>Иные межбюджетные трансферты, передаваемые из областного бюджета на 2024 год и на плановый период 2025 и 2026 годов</t>
  </si>
  <si>
    <t>Сумма на 2023 год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</si>
  <si>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</si>
  <si>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87220245303140000150</t>
  </si>
  <si>
    <t>Прочие межбюджетные трансферты, передаваемые бюджетам муниципальных округов (Иные межбюджетные трансферты на реализацию мероприятий в рамках комплекса процессных мероприятий "Активная политика занятости населения и социальная поддержка безработных граждан"</t>
  </si>
  <si>
    <t>87220249999140000150</t>
  </si>
  <si>
    <t>Межбюджетные трансферты бюджетам муниципальных округов на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</si>
  <si>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87220245179140000150</t>
  </si>
  <si>
    <t>Иные межбюджетные трансферты на реализацию мероприятий в рамках комплексных процессных меропирятий "Поддержка молодежных инициатив Псковской области</t>
  </si>
  <si>
    <t>87220249999149278150</t>
  </si>
  <si>
    <t>Иные межбюджетные трансферты местным бюджетам из областного бюджета на создание условий для осуществления организации бесплатной перевозки обучающихся в муниципальных образовательных организациях, реализующих основные образовательные программы, между поселениями до образовательной организации и обратно</t>
  </si>
  <si>
    <t>87220249999149304150</t>
  </si>
  <si>
    <t>Прочие межбюджетные трансферты, передаваемые бюджетам муниципальных округов (Иные межбюджетные трансферты на воспитание и обучение детей-инвалидов в муниципальных дошкольных организациях"</t>
  </si>
  <si>
    <t>87220249999149271150</t>
  </si>
  <si>
    <t>Прочие межбюджетные трансферты, передаваемые бюджетам муниципальных округов (Резервный фонд Администрации области)</t>
  </si>
  <si>
    <t xml:space="preserve">        Расходы на развитие институтов ТОС (проект "Дорога на погост")</t>
  </si>
  <si>
    <t>1210388083</t>
  </si>
  <si>
    <t xml:space="preserve">        Расходы на развитие институтов ТОС (проект "Гривино - мы за чистоту")</t>
  </si>
  <si>
    <t>1210688082</t>
  </si>
  <si>
    <t xml:space="preserve">        Расходы на развитие институтов ТОС (проект "Вода источник жизни")</t>
  </si>
  <si>
    <t>1210688081</t>
  </si>
  <si>
    <t xml:space="preserve">      Расходы на развитие институтов ТОС (проект "Дорога на погост")</t>
  </si>
  <si>
    <t xml:space="preserve">      Расходы на развитие институтов ТОС (проект "Гривино - мы за чистоту")</t>
  </si>
  <si>
    <t xml:space="preserve">      Расходы на развитие институтов ТОС (проект "Вода источник жизни")</t>
  </si>
</sst>
</file>

<file path=xl/styles.xml><?xml version="1.0" encoding="utf-8"?>
<styleSheet xmlns="http://schemas.openxmlformats.org/spreadsheetml/2006/main">
  <numFmts count="2">
    <numFmt numFmtId="164" formatCode="0.0,"/>
    <numFmt numFmtId="165" formatCode="0.0"/>
  </numFmts>
  <fonts count="3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2"/>
      <color rgb="FF464C55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i/>
      <sz val="9"/>
      <color rgb="FF000000"/>
      <name val="Calibri"/>
      <family val="2"/>
      <charset val="204"/>
      <scheme val="minor"/>
    </font>
    <font>
      <b/>
      <sz val="10"/>
      <color rgb="FF000000"/>
      <name val="Arial Cyr"/>
      <family val="2"/>
    </font>
    <font>
      <sz val="12"/>
      <color rgb="FF000000"/>
      <name val="Times New Roman"/>
      <family val="1"/>
      <charset val="204"/>
    </font>
    <font>
      <sz val="10"/>
      <color rgb="FF000000"/>
      <name val="Arial Cyr"/>
      <family val="2"/>
    </font>
    <font>
      <i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u/>
      <sz val="12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rgb="FF000000"/>
      <name val="Arial Cyr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  <bgColor auto="1"/>
      </patternFill>
    </fill>
    <fill>
      <patternFill patternType="solid">
        <fgColor rgb="FFCCFFFF"/>
        <bgColor auto="1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65">
    <xf numFmtId="0" fontId="0" fillId="0" borderId="0"/>
    <xf numFmtId="0" fontId="5" fillId="0" borderId="0">
      <alignment horizontal="center"/>
    </xf>
    <xf numFmtId="0" fontId="6" fillId="0" borderId="0"/>
    <xf numFmtId="0" fontId="7" fillId="0" borderId="0"/>
    <xf numFmtId="0" fontId="6" fillId="0" borderId="0">
      <alignment horizontal="right"/>
    </xf>
    <xf numFmtId="0" fontId="6" fillId="0" borderId="18">
      <alignment horizontal="center" vertical="center" wrapText="1"/>
    </xf>
    <xf numFmtId="0" fontId="8" fillId="0" borderId="18">
      <alignment vertical="top" wrapText="1"/>
    </xf>
    <xf numFmtId="1" fontId="6" fillId="0" borderId="18">
      <alignment horizontal="center" vertical="top" shrinkToFit="1"/>
    </xf>
    <xf numFmtId="4" fontId="8" fillId="6" borderId="18">
      <alignment horizontal="right" vertical="top" shrinkToFit="1"/>
    </xf>
    <xf numFmtId="4" fontId="8" fillId="7" borderId="18">
      <alignment horizontal="right" vertical="top" shrinkToFit="1"/>
    </xf>
    <xf numFmtId="0" fontId="8" fillId="0" borderId="19">
      <alignment horizontal="right"/>
    </xf>
    <xf numFmtId="4" fontId="8" fillId="6" borderId="19">
      <alignment horizontal="right" vertical="top" shrinkToFit="1"/>
    </xf>
    <xf numFmtId="4" fontId="8" fillId="7" borderId="19">
      <alignment horizontal="right" vertical="top" shrinkToFit="1"/>
    </xf>
    <xf numFmtId="0" fontId="6" fillId="0" borderId="0">
      <alignment horizontal="left" wrapText="1"/>
    </xf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8" borderId="0"/>
    <xf numFmtId="0" fontId="6" fillId="8" borderId="0">
      <alignment shrinkToFit="1"/>
    </xf>
    <xf numFmtId="1" fontId="6" fillId="0" borderId="18">
      <alignment vertical="top" wrapText="1"/>
    </xf>
    <xf numFmtId="0" fontId="6" fillId="8" borderId="0">
      <alignment horizontal="center"/>
    </xf>
    <xf numFmtId="4" fontId="8" fillId="0" borderId="18">
      <alignment horizontal="right" vertical="top" shrinkToFit="1"/>
    </xf>
    <xf numFmtId="4" fontId="6" fillId="0" borderId="18">
      <alignment horizontal="right" vertical="top" shrinkToFit="1"/>
    </xf>
    <xf numFmtId="0" fontId="6" fillId="0" borderId="0">
      <alignment vertical="top"/>
    </xf>
    <xf numFmtId="0" fontId="4" fillId="0" borderId="0"/>
    <xf numFmtId="49" fontId="11" fillId="0" borderId="24">
      <alignment horizontal="left" vertical="center" wrapText="1" indent="1"/>
    </xf>
    <xf numFmtId="1" fontId="11" fillId="0" borderId="18">
      <alignment horizontal="center" vertical="center" shrinkToFit="1"/>
    </xf>
    <xf numFmtId="4" fontId="11" fillId="0" borderId="18">
      <alignment horizontal="right" vertical="center" shrinkToFit="1"/>
    </xf>
    <xf numFmtId="0" fontId="6" fillId="0" borderId="0">
      <alignment horizontal="right"/>
    </xf>
    <xf numFmtId="49" fontId="11" fillId="0" borderId="24">
      <alignment horizontal="left" vertical="center" wrapText="1" indent="1"/>
    </xf>
    <xf numFmtId="1" fontId="12" fillId="0" borderId="18">
      <alignment horizontal="center" vertical="center" shrinkToFit="1"/>
    </xf>
    <xf numFmtId="1" fontId="11" fillId="0" borderId="18">
      <alignment horizontal="center" vertical="center" shrinkToFit="1"/>
    </xf>
    <xf numFmtId="1" fontId="11" fillId="0" borderId="18">
      <alignment horizontal="center" vertical="center" shrinkToFit="1"/>
    </xf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18">
      <alignment vertical="top" wrapText="1"/>
    </xf>
    <xf numFmtId="0" fontId="16" fillId="0" borderId="18">
      <alignment vertical="top" wrapText="1"/>
    </xf>
    <xf numFmtId="4" fontId="8" fillId="6" borderId="18">
      <alignment horizontal="right" vertical="top" shrinkToFit="1"/>
    </xf>
    <xf numFmtId="0" fontId="16" fillId="0" borderId="18">
      <alignment vertical="top" wrapText="1"/>
    </xf>
    <xf numFmtId="0" fontId="16" fillId="0" borderId="18">
      <alignment vertical="top" wrapText="1"/>
    </xf>
    <xf numFmtId="4" fontId="15" fillId="0" borderId="29">
      <alignment horizontal="right" vertical="center" shrinkToFit="1"/>
    </xf>
    <xf numFmtId="1" fontId="18" fillId="0" borderId="15">
      <alignment horizontal="center" vertical="top" shrinkToFit="1"/>
    </xf>
    <xf numFmtId="1" fontId="18" fillId="0" borderId="20">
      <alignment horizontal="center" vertical="top" shrinkToFit="1"/>
    </xf>
    <xf numFmtId="1" fontId="18" fillId="0" borderId="21">
      <alignment horizontal="center" vertical="top" shrinkToFit="1"/>
    </xf>
    <xf numFmtId="49" fontId="19" fillId="0" borderId="24">
      <alignment horizontal="left" vertical="center" wrapText="1" indent="1"/>
    </xf>
    <xf numFmtId="0" fontId="20" fillId="0" borderId="0"/>
    <xf numFmtId="49" fontId="19" fillId="0" borderId="24">
      <alignment horizontal="left" vertical="center" wrapText="1" indent="1"/>
    </xf>
    <xf numFmtId="1" fontId="19" fillId="0" borderId="18">
      <alignment horizontal="center" vertical="center" shrinkToFit="1"/>
    </xf>
    <xf numFmtId="4" fontId="19" fillId="0" borderId="18">
      <alignment horizontal="right" vertical="center" shrinkToFit="1"/>
    </xf>
    <xf numFmtId="0" fontId="16" fillId="0" borderId="18">
      <alignment vertical="top" wrapText="1"/>
    </xf>
    <xf numFmtId="1" fontId="18" fillId="0" borderId="18">
      <alignment vertical="top" wrapText="1"/>
    </xf>
    <xf numFmtId="0" fontId="16" fillId="0" borderId="18">
      <alignment vertical="top" wrapText="1"/>
    </xf>
    <xf numFmtId="1" fontId="18" fillId="0" borderId="15">
      <alignment horizontal="center" vertical="top" shrinkToFit="1"/>
    </xf>
    <xf numFmtId="1" fontId="18" fillId="0" borderId="20">
      <alignment horizontal="center" vertical="top" shrinkToFit="1"/>
    </xf>
    <xf numFmtId="1" fontId="18" fillId="0" borderId="21">
      <alignment horizontal="center" vertical="top" shrinkToFit="1"/>
    </xf>
    <xf numFmtId="1" fontId="18" fillId="0" borderId="18">
      <alignment horizontal="center" vertical="top" shrinkToFit="1"/>
    </xf>
    <xf numFmtId="4" fontId="16" fillId="9" borderId="18">
      <alignment horizontal="right" vertical="top" shrinkToFit="1"/>
    </xf>
    <xf numFmtId="4" fontId="16" fillId="10" borderId="18">
      <alignment horizontal="right" vertical="top" shrinkToFit="1"/>
    </xf>
    <xf numFmtId="0" fontId="16" fillId="0" borderId="18">
      <alignment vertical="top" wrapText="1"/>
    </xf>
    <xf numFmtId="1" fontId="18" fillId="0" borderId="18">
      <alignment vertical="top" wrapText="1"/>
    </xf>
    <xf numFmtId="1" fontId="19" fillId="0" borderId="18">
      <alignment horizontal="center" vertical="center" shrinkToFit="1"/>
    </xf>
    <xf numFmtId="4" fontId="19" fillId="0" borderId="18">
      <alignment horizontal="right" vertical="center" shrinkToFit="1"/>
    </xf>
    <xf numFmtId="49" fontId="19" fillId="0" borderId="24">
      <alignment horizontal="left" vertical="center" wrapText="1" indent="1"/>
    </xf>
    <xf numFmtId="49" fontId="19" fillId="0" borderId="24">
      <alignment horizontal="left" vertical="center" wrapText="1" indent="1"/>
    </xf>
  </cellStyleXfs>
  <cellXfs count="158">
    <xf numFmtId="0" fontId="0" fillId="0" borderId="0" xfId="0"/>
    <xf numFmtId="0" fontId="1" fillId="0" borderId="3" xfId="0" applyFont="1" applyBorder="1" applyAlignment="1">
      <alignment vertical="top" wrapText="1"/>
    </xf>
    <xf numFmtId="0" fontId="1" fillId="0" borderId="0" xfId="0" applyFont="1" applyAlignment="1"/>
    <xf numFmtId="0" fontId="0" fillId="0" borderId="0" xfId="0" applyAlignment="1"/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0" borderId="0" xfId="0" applyFont="1"/>
    <xf numFmtId="0" fontId="1" fillId="0" borderId="10" xfId="0" applyFont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vertical="top"/>
    </xf>
    <xf numFmtId="0" fontId="1" fillId="0" borderId="14" xfId="0" applyFont="1" applyBorder="1" applyAlignment="1">
      <alignment horizontal="right" vertical="top" wrapText="1"/>
    </xf>
    <xf numFmtId="0" fontId="1" fillId="0" borderId="0" xfId="0" applyFont="1" applyAlignment="1"/>
    <xf numFmtId="0" fontId="1" fillId="4" borderId="8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7" fillId="0" borderId="0" xfId="3" applyProtection="1">
      <protection locked="0"/>
    </xf>
    <xf numFmtId="0" fontId="1" fillId="4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right" vertical="top" wrapText="1"/>
    </xf>
    <xf numFmtId="0" fontId="10" fillId="0" borderId="0" xfId="0" applyFont="1"/>
    <xf numFmtId="0" fontId="1" fillId="0" borderId="2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3" fillId="0" borderId="0" xfId="0" applyFont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8" xfId="0" applyFont="1" applyBorder="1" applyAlignment="1">
      <alignment vertical="top" wrapText="1"/>
    </xf>
    <xf numFmtId="0" fontId="17" fillId="0" borderId="8" xfId="0" applyFont="1" applyBorder="1" applyAlignment="1">
      <alignment vertical="top"/>
    </xf>
    <xf numFmtId="0" fontId="1" fillId="2" borderId="9" xfId="0" applyFont="1" applyFill="1" applyBorder="1" applyAlignment="1">
      <alignment vertical="top" wrapText="1"/>
    </xf>
    <xf numFmtId="0" fontId="17" fillId="5" borderId="8" xfId="0" applyFont="1" applyFill="1" applyBorder="1" applyAlignment="1">
      <alignment vertical="top" wrapText="1"/>
    </xf>
    <xf numFmtId="0" fontId="17" fillId="3" borderId="8" xfId="0" applyFont="1" applyFill="1" applyBorder="1" applyAlignment="1">
      <alignment vertical="top"/>
    </xf>
    <xf numFmtId="0" fontId="1" fillId="0" borderId="0" xfId="0" applyFont="1" applyAlignment="1">
      <alignment wrapText="1"/>
    </xf>
    <xf numFmtId="49" fontId="1" fillId="0" borderId="17" xfId="0" applyNumberFormat="1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17" fillId="3" borderId="8" xfId="0" applyFont="1" applyFill="1" applyBorder="1" applyAlignment="1">
      <alignment vertical="top" wrapText="1"/>
    </xf>
    <xf numFmtId="0" fontId="17" fillId="4" borderId="8" xfId="0" applyFont="1" applyFill="1" applyBorder="1" applyAlignment="1">
      <alignment vertical="top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14" xfId="0" applyFont="1" applyFill="1" applyBorder="1" applyAlignment="1">
      <alignment horizontal="right" vertical="top" wrapText="1"/>
    </xf>
    <xf numFmtId="0" fontId="2" fillId="4" borderId="30" xfId="0" applyFont="1" applyFill="1" applyBorder="1" applyAlignment="1">
      <alignment horizontal="right" vertical="top" wrapText="1"/>
    </xf>
    <xf numFmtId="0" fontId="2" fillId="4" borderId="13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vertical="top" wrapText="1"/>
    </xf>
    <xf numFmtId="0" fontId="3" fillId="0" borderId="0" xfId="0" applyFont="1" applyAlignment="1"/>
    <xf numFmtId="0" fontId="3" fillId="0" borderId="8" xfId="0" applyFont="1" applyBorder="1"/>
    <xf numFmtId="0" fontId="1" fillId="5" borderId="0" xfId="0" applyFont="1" applyFill="1" applyAlignment="1">
      <alignment horizontal="justify" vertical="top" wrapText="1"/>
    </xf>
    <xf numFmtId="0" fontId="9" fillId="5" borderId="8" xfId="0" applyFont="1" applyFill="1" applyBorder="1" applyAlignment="1">
      <alignment vertical="top" wrapText="1"/>
    </xf>
    <xf numFmtId="0" fontId="17" fillId="0" borderId="8" xfId="0" applyFont="1" applyBorder="1" applyAlignment="1">
      <alignment wrapText="1"/>
    </xf>
    <xf numFmtId="0" fontId="2" fillId="2" borderId="6" xfId="0" applyFont="1" applyFill="1" applyBorder="1" applyAlignment="1">
      <alignment vertical="top" wrapText="1"/>
    </xf>
    <xf numFmtId="0" fontId="1" fillId="5" borderId="8" xfId="0" applyFont="1" applyFill="1" applyBorder="1" applyAlignment="1">
      <alignment horizontal="justify" vertical="top" wrapText="1"/>
    </xf>
    <xf numFmtId="0" fontId="21" fillId="3" borderId="9" xfId="0" applyFont="1" applyFill="1" applyBorder="1" applyAlignment="1">
      <alignment wrapText="1"/>
    </xf>
    <xf numFmtId="0" fontId="22" fillId="0" borderId="8" xfId="35" applyFont="1" applyBorder="1" applyAlignment="1" applyProtection="1">
      <alignment vertical="top" wrapText="1"/>
    </xf>
    <xf numFmtId="0" fontId="9" fillId="5" borderId="8" xfId="0" applyFont="1" applyFill="1" applyBorder="1" applyAlignment="1">
      <alignment horizontal="right" vertical="top" wrapText="1"/>
    </xf>
    <xf numFmtId="0" fontId="3" fillId="3" borderId="8" xfId="0" applyFont="1" applyFill="1" applyBorder="1"/>
    <xf numFmtId="0" fontId="9" fillId="3" borderId="8" xfId="0" applyFont="1" applyFill="1" applyBorder="1" applyAlignment="1">
      <alignment horizontal="right" vertical="top" wrapText="1"/>
    </xf>
    <xf numFmtId="0" fontId="9" fillId="4" borderId="8" xfId="0" applyFont="1" applyFill="1" applyBorder="1" applyAlignment="1">
      <alignment vertical="top" wrapText="1"/>
    </xf>
    <xf numFmtId="0" fontId="3" fillId="4" borderId="8" xfId="0" applyFont="1" applyFill="1" applyBorder="1"/>
    <xf numFmtId="0" fontId="3" fillId="0" borderId="8" xfId="0" applyFont="1" applyBorder="1" applyAlignment="1">
      <alignment horizontal="justify" vertical="top"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8" xfId="0" applyNumberFormat="1" applyFont="1" applyBorder="1"/>
    <xf numFmtId="0" fontId="1" fillId="0" borderId="8" xfId="0" applyNumberFormat="1" applyFont="1" applyBorder="1" applyAlignment="1">
      <alignment wrapText="1"/>
    </xf>
    <xf numFmtId="0" fontId="1" fillId="0" borderId="10" xfId="0" applyFont="1" applyBorder="1"/>
    <xf numFmtId="0" fontId="24" fillId="0" borderId="27" xfId="0" applyFont="1" applyBorder="1" applyAlignment="1">
      <alignment horizontal="justify" vertical="top" wrapText="1"/>
    </xf>
    <xf numFmtId="0" fontId="3" fillId="4" borderId="0" xfId="0" applyFont="1" applyFill="1"/>
    <xf numFmtId="0" fontId="2" fillId="0" borderId="8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5" fillId="0" borderId="0" xfId="3" applyFont="1" applyProtection="1">
      <protection locked="0"/>
    </xf>
    <xf numFmtId="0" fontId="26" fillId="0" borderId="18" xfId="5" applyNumberFormat="1" applyFont="1" applyProtection="1">
      <alignment horizontal="center" vertical="center" wrapText="1"/>
    </xf>
    <xf numFmtId="0" fontId="26" fillId="0" borderId="0" xfId="2" applyNumberFormat="1" applyFont="1" applyProtection="1"/>
    <xf numFmtId="0" fontId="26" fillId="4" borderId="18" xfId="5" applyNumberFormat="1" applyFont="1" applyFill="1" applyProtection="1">
      <alignment horizontal="center" vertical="center" wrapText="1"/>
    </xf>
    <xf numFmtId="0" fontId="23" fillId="0" borderId="18" xfId="6" applyNumberFormat="1" applyFont="1" applyProtection="1">
      <alignment vertical="top" wrapText="1"/>
    </xf>
    <xf numFmtId="0" fontId="17" fillId="4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right" vertical="top" wrapText="1"/>
    </xf>
    <xf numFmtId="0" fontId="1" fillId="4" borderId="10" xfId="0" applyFont="1" applyFill="1" applyBorder="1" applyAlignment="1">
      <alignment vertical="top" wrapText="1"/>
    </xf>
    <xf numFmtId="0" fontId="1" fillId="4" borderId="0" xfId="0" applyFont="1" applyFill="1" applyAlignment="1">
      <alignment horizontal="justify" vertical="top" wrapText="1"/>
    </xf>
    <xf numFmtId="0" fontId="9" fillId="4" borderId="10" xfId="0" applyFont="1" applyFill="1" applyBorder="1" applyAlignment="1">
      <alignment vertical="top" wrapText="1"/>
    </xf>
    <xf numFmtId="0" fontId="27" fillId="0" borderId="0" xfId="3" applyFont="1" applyProtection="1">
      <protection locked="0"/>
    </xf>
    <xf numFmtId="0" fontId="3" fillId="0" borderId="10" xfId="0" applyFont="1" applyBorder="1" applyAlignment="1">
      <alignment horizontal="justify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164" fontId="17" fillId="0" borderId="18" xfId="29" applyNumberFormat="1" applyFont="1" applyProtection="1">
      <alignment horizontal="right" vertical="center" shrinkToFit="1"/>
    </xf>
    <xf numFmtId="164" fontId="17" fillId="0" borderId="29" xfId="41" applyNumberFormat="1" applyFont="1" applyProtection="1">
      <alignment horizontal="right" vertical="center" shrinkToFit="1"/>
    </xf>
    <xf numFmtId="11" fontId="28" fillId="0" borderId="8" xfId="4" applyNumberFormat="1" applyFont="1" applyBorder="1" applyAlignment="1" applyProtection="1">
      <alignment horizontal="left" vertical="center" wrapText="1" indent="1"/>
    </xf>
    <xf numFmtId="1" fontId="28" fillId="0" borderId="8" xfId="32" applyNumberFormat="1" applyFont="1" applyBorder="1" applyProtection="1">
      <alignment horizontal="center" vertical="center" shrinkToFit="1"/>
    </xf>
    <xf numFmtId="164" fontId="28" fillId="0" borderId="18" xfId="29" applyNumberFormat="1" applyFont="1" applyProtection="1">
      <alignment horizontal="right" vertical="center" shrinkToFit="1"/>
    </xf>
    <xf numFmtId="164" fontId="28" fillId="0" borderId="29" xfId="41" applyNumberFormat="1" applyFont="1" applyProtection="1">
      <alignment horizontal="right" vertical="center" shrinkToFit="1"/>
    </xf>
    <xf numFmtId="0" fontId="8" fillId="0" borderId="18" xfId="6" applyNumberFormat="1" applyProtection="1">
      <alignment vertical="top" wrapText="1"/>
    </xf>
    <xf numFmtId="1" fontId="6" fillId="0" borderId="18" xfId="7" applyNumberFormat="1" applyProtection="1">
      <alignment horizontal="center" vertical="top" shrinkToFit="1"/>
    </xf>
    <xf numFmtId="164" fontId="8" fillId="4" borderId="18" xfId="22" applyNumberFormat="1" applyFont="1" applyFill="1" applyBorder="1" applyAlignment="1" applyProtection="1">
      <alignment horizontal="right" vertical="top" shrinkToFit="1"/>
    </xf>
    <xf numFmtId="164" fontId="23" fillId="4" borderId="8" xfId="22" applyNumberFormat="1" applyFont="1" applyFill="1" applyBorder="1" applyAlignment="1" applyProtection="1">
      <alignment horizontal="right" vertical="top" shrinkToFit="1"/>
    </xf>
    <xf numFmtId="164" fontId="23" fillId="4" borderId="0" xfId="11" applyNumberFormat="1" applyFont="1" applyFill="1" applyBorder="1" applyProtection="1">
      <alignment horizontal="right" vertical="top" shrinkToFit="1"/>
    </xf>
    <xf numFmtId="0" fontId="28" fillId="0" borderId="0" xfId="3" applyFont="1" applyProtection="1">
      <protection locked="0"/>
    </xf>
    <xf numFmtId="0" fontId="29" fillId="0" borderId="0" xfId="3" applyFont="1" applyProtection="1">
      <protection locked="0"/>
    </xf>
    <xf numFmtId="0" fontId="6" fillId="0" borderId="0" xfId="2" applyNumberFormat="1" applyProtection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164" fontId="28" fillId="0" borderId="8" xfId="29" applyNumberFormat="1" applyFont="1" applyBorder="1" applyProtection="1">
      <alignment horizontal="right" vertical="center" shrinkToFit="1"/>
    </xf>
    <xf numFmtId="164" fontId="28" fillId="0" borderId="8" xfId="41" applyNumberFormat="1" applyFont="1" applyBorder="1" applyProtection="1">
      <alignment horizontal="right" vertical="center" shrinkToFit="1"/>
    </xf>
    <xf numFmtId="11" fontId="17" fillId="0" borderId="24" xfId="4" applyNumberFormat="1" applyFont="1" applyBorder="1" applyAlignment="1" applyProtection="1">
      <alignment horizontal="left" vertical="center" wrapText="1" indent="1"/>
    </xf>
    <xf numFmtId="49" fontId="17" fillId="0" borderId="33" xfId="32" applyNumberFormat="1" applyFont="1" applyBorder="1" applyProtection="1">
      <alignment horizontal="center" vertical="center" shrinkToFit="1"/>
    </xf>
    <xf numFmtId="164" fontId="17" fillId="0" borderId="33" xfId="29" applyNumberFormat="1" applyFont="1" applyBorder="1" applyProtection="1">
      <alignment horizontal="right" vertical="center" shrinkToFit="1"/>
    </xf>
    <xf numFmtId="164" fontId="17" fillId="0" borderId="34" xfId="41" applyNumberFormat="1" applyFont="1" applyBorder="1" applyProtection="1">
      <alignment horizontal="right" vertical="center" shrinkToFit="1"/>
    </xf>
    <xf numFmtId="11" fontId="28" fillId="0" borderId="24" xfId="4" applyNumberFormat="1" applyFont="1" applyBorder="1" applyAlignment="1" applyProtection="1">
      <alignment horizontal="left" vertical="center" wrapText="1" indent="1"/>
    </xf>
    <xf numFmtId="49" fontId="28" fillId="0" borderId="18" xfId="32" applyNumberFormat="1" applyFont="1" applyProtection="1">
      <alignment horizontal="center" vertical="center" shrinkToFit="1"/>
    </xf>
    <xf numFmtId="1" fontId="17" fillId="0" borderId="18" xfId="32" applyNumberFormat="1" applyFont="1" applyProtection="1">
      <alignment horizontal="center" vertical="center" shrinkToFit="1"/>
    </xf>
    <xf numFmtId="11" fontId="17" fillId="0" borderId="0" xfId="4" applyNumberFormat="1" applyFont="1" applyBorder="1" applyAlignment="1" applyProtection="1">
      <alignment horizontal="left" vertical="center" wrapText="1" indent="1"/>
    </xf>
    <xf numFmtId="0" fontId="2" fillId="4" borderId="8" xfId="0" applyFont="1" applyFill="1" applyBorder="1" applyAlignment="1">
      <alignment vertical="top" wrapText="1"/>
    </xf>
    <xf numFmtId="164" fontId="2" fillId="4" borderId="8" xfId="0" applyNumberFormat="1" applyFont="1" applyFill="1" applyBorder="1" applyAlignment="1">
      <alignment vertical="top" wrapText="1"/>
    </xf>
    <xf numFmtId="165" fontId="1" fillId="0" borderId="14" xfId="0" applyNumberFormat="1" applyFont="1" applyBorder="1" applyAlignment="1">
      <alignment horizontal="right" vertical="top" wrapText="1"/>
    </xf>
    <xf numFmtId="164" fontId="8" fillId="4" borderId="19" xfId="22" applyNumberFormat="1" applyFont="1" applyFill="1" applyBorder="1" applyAlignment="1" applyProtection="1">
      <alignment horizontal="right" vertical="top" shrinkToFit="1"/>
    </xf>
    <xf numFmtId="164" fontId="23" fillId="4" borderId="19" xfId="11" applyNumberFormat="1" applyFont="1" applyFill="1" applyProtection="1">
      <alignment horizontal="right" vertical="top" shrinkToFi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12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19" xfId="10" applyNumberFormat="1" applyProtection="1">
      <alignment horizontal="right"/>
    </xf>
    <xf numFmtId="0" fontId="8" fillId="0" borderId="19" xfId="10">
      <alignment horizontal="right"/>
    </xf>
    <xf numFmtId="0" fontId="26" fillId="0" borderId="0" xfId="4" applyNumberFormat="1" applyFont="1" applyAlignment="1" applyProtection="1">
      <alignment horizontal="right"/>
    </xf>
    <xf numFmtId="0" fontId="5" fillId="0" borderId="0" xfId="1" applyNumberFormat="1" applyFont="1" applyProtection="1">
      <alignment horizontal="center"/>
    </xf>
    <xf numFmtId="0" fontId="5" fillId="0" borderId="0" xfId="1" applyFont="1">
      <alignment horizontal="center"/>
    </xf>
    <xf numFmtId="0" fontId="28" fillId="0" borderId="0" xfId="3" applyFont="1" applyAlignment="1" applyProtection="1">
      <alignment horizontal="center" wrapText="1"/>
      <protection locked="0"/>
    </xf>
    <xf numFmtId="0" fontId="26" fillId="0" borderId="26" xfId="4" applyNumberFormat="1" applyFont="1" applyBorder="1" applyAlignment="1" applyProtection="1">
      <alignment horizontal="right"/>
    </xf>
    <xf numFmtId="0" fontId="2" fillId="0" borderId="0" xfId="0" applyFont="1" applyAlignment="1">
      <alignment horizontal="center"/>
    </xf>
    <xf numFmtId="0" fontId="1" fillId="0" borderId="26" xfId="0" applyFont="1" applyBorder="1" applyAlignment="1">
      <alignment horizontal="right"/>
    </xf>
  </cellXfs>
  <cellStyles count="65">
    <cellStyle name="br" xfId="14"/>
    <cellStyle name="col" xfId="15"/>
    <cellStyle name="style0" xfId="16"/>
    <cellStyle name="td" xfId="17"/>
    <cellStyle name="tr" xfId="18"/>
    <cellStyle name="xl21" xfId="19"/>
    <cellStyle name="xl22" xfId="5"/>
    <cellStyle name="xl23" xfId="2"/>
    <cellStyle name="xl23 2" xfId="51"/>
    <cellStyle name="xl23 3" xfId="60"/>
    <cellStyle name="xl24" xfId="20"/>
    <cellStyle name="xl25" xfId="10"/>
    <cellStyle name="xl25 2" xfId="42"/>
    <cellStyle name="xl25 3" xfId="53"/>
    <cellStyle name="xl26" xfId="11"/>
    <cellStyle name="xl27" xfId="12"/>
    <cellStyle name="xl27 2" xfId="43"/>
    <cellStyle name="xl27 3" xfId="54"/>
    <cellStyle name="xl28" xfId="1"/>
    <cellStyle name="xl29" xfId="4"/>
    <cellStyle name="xl29 10" xfId="64"/>
    <cellStyle name="xl29 2" xfId="30"/>
    <cellStyle name="xl29 3" xfId="31"/>
    <cellStyle name="xl29 4" xfId="27"/>
    <cellStyle name="xl29 5" xfId="44"/>
    <cellStyle name="xl29 6" xfId="45"/>
    <cellStyle name="xl29 7" xfId="47"/>
    <cellStyle name="xl29 8" xfId="55"/>
    <cellStyle name="xl29 9" xfId="63"/>
    <cellStyle name="xl30" xfId="13"/>
    <cellStyle name="xl30 2" xfId="56"/>
    <cellStyle name="xl31" xfId="6"/>
    <cellStyle name="xl31 2" xfId="36"/>
    <cellStyle name="xl31 3" xfId="37"/>
    <cellStyle name="xl32" xfId="21"/>
    <cellStyle name="xl33" xfId="7"/>
    <cellStyle name="xl34" xfId="22"/>
    <cellStyle name="xl35" xfId="8"/>
    <cellStyle name="xl36" xfId="23"/>
    <cellStyle name="xl37" xfId="24"/>
    <cellStyle name="xl38" xfId="9"/>
    <cellStyle name="xl39" xfId="25"/>
    <cellStyle name="xl40" xfId="32"/>
    <cellStyle name="xl40 10" xfId="59"/>
    <cellStyle name="xl40 11" xfId="61"/>
    <cellStyle name="xl40 2" xfId="33"/>
    <cellStyle name="xl40 3" xfId="34"/>
    <cellStyle name="xl40 4" xfId="28"/>
    <cellStyle name="xl40 5" xfId="39"/>
    <cellStyle name="xl40 6" xfId="40"/>
    <cellStyle name="xl40 7" xfId="48"/>
    <cellStyle name="xl40 8" xfId="50"/>
    <cellStyle name="xl40 9" xfId="52"/>
    <cellStyle name="xl42" xfId="38"/>
    <cellStyle name="xl42 2" xfId="57"/>
    <cellStyle name="xl43" xfId="58"/>
    <cellStyle name="xl46" xfId="29"/>
    <cellStyle name="xl46 2" xfId="49"/>
    <cellStyle name="xl46 3" xfId="62"/>
    <cellStyle name="xl61" xfId="41"/>
    <cellStyle name="Гиперссылка" xfId="35" builtinId="8"/>
    <cellStyle name="Обычный" xfId="0" builtinId="0"/>
    <cellStyle name="Обычный 2" xfId="3"/>
    <cellStyle name="Обычный 3" xfId="26"/>
    <cellStyle name="Обычный 3 2" xfId="46"/>
  </cellStyles>
  <dxfs count="0"/>
  <tableStyles count="0"/>
  <colors>
    <mruColors>
      <color rgb="FFFFFF99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nsultant.ru/document/cons_doc_LAW_46002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74"/>
  <sheetViews>
    <sheetView tabSelected="1" topLeftCell="A61" workbookViewId="0">
      <selection activeCell="C68" sqref="C68"/>
    </sheetView>
  </sheetViews>
  <sheetFormatPr defaultRowHeight="15"/>
  <cols>
    <col min="1" max="1" width="27.140625" customWidth="1"/>
    <col min="2" max="2" width="62.42578125" customWidth="1"/>
    <col min="3" max="3" width="19.7109375" customWidth="1"/>
    <col min="4" max="4" width="0.140625" customWidth="1"/>
    <col min="5" max="5" width="17.28515625" customWidth="1"/>
    <col min="6" max="6" width="17.42578125" customWidth="1"/>
    <col min="7" max="7" width="0.28515625" customWidth="1"/>
    <col min="8" max="13" width="9.140625" hidden="1" customWidth="1"/>
  </cols>
  <sheetData>
    <row r="1" spans="1:13" ht="15.75">
      <c r="A1" s="130" t="s">
        <v>603</v>
      </c>
      <c r="B1" s="130"/>
      <c r="C1" s="130"/>
      <c r="D1" s="130"/>
      <c r="E1" s="130"/>
      <c r="F1" s="130"/>
      <c r="G1" s="47"/>
      <c r="H1" s="47"/>
      <c r="I1" s="47"/>
      <c r="J1" s="47"/>
      <c r="K1" s="47"/>
      <c r="L1" s="47"/>
      <c r="M1" s="47"/>
    </row>
    <row r="2" spans="1:13" ht="15.75">
      <c r="A2" s="130" t="s">
        <v>0</v>
      </c>
      <c r="B2" s="130"/>
      <c r="C2" s="130"/>
      <c r="D2" s="130"/>
      <c r="E2" s="130"/>
      <c r="F2" s="130"/>
      <c r="G2" s="47"/>
      <c r="H2" s="47"/>
      <c r="I2" s="47"/>
      <c r="J2" s="47"/>
      <c r="K2" s="47"/>
      <c r="L2" s="47"/>
      <c r="M2" s="47"/>
    </row>
    <row r="3" spans="1:13" ht="15.75">
      <c r="A3" s="19"/>
      <c r="B3" s="130" t="s">
        <v>692</v>
      </c>
      <c r="C3" s="130"/>
      <c r="D3" s="130"/>
      <c r="E3" s="130"/>
      <c r="F3" s="130"/>
      <c r="G3" s="47"/>
      <c r="H3" s="47"/>
      <c r="I3" s="47"/>
      <c r="J3" s="47"/>
      <c r="K3" s="47"/>
      <c r="L3" s="47"/>
      <c r="M3" s="47"/>
    </row>
    <row r="4" spans="1:13" ht="15.75">
      <c r="A4" s="19"/>
      <c r="B4" s="131" t="s">
        <v>689</v>
      </c>
      <c r="C4" s="131"/>
      <c r="D4" s="131"/>
      <c r="E4" s="131"/>
      <c r="F4" s="131"/>
      <c r="G4" s="47"/>
      <c r="H4" s="47"/>
      <c r="I4" s="47"/>
      <c r="J4" s="47"/>
      <c r="K4" s="47"/>
      <c r="L4" s="47"/>
      <c r="M4" s="47"/>
    </row>
    <row r="5" spans="1:13" ht="15.75">
      <c r="A5" s="19"/>
      <c r="B5" s="131" t="s">
        <v>478</v>
      </c>
      <c r="C5" s="131"/>
      <c r="D5" s="131"/>
      <c r="E5" s="131"/>
      <c r="F5" s="131"/>
      <c r="G5" s="47"/>
      <c r="H5" s="47"/>
      <c r="I5" s="47"/>
      <c r="J5" s="47"/>
      <c r="K5" s="47"/>
      <c r="L5" s="47"/>
      <c r="M5" s="47"/>
    </row>
    <row r="6" spans="1:13" ht="15.75">
      <c r="A6" s="19"/>
      <c r="B6" s="131" t="s">
        <v>479</v>
      </c>
      <c r="C6" s="131"/>
      <c r="D6" s="131"/>
      <c r="E6" s="131"/>
      <c r="F6" s="131"/>
      <c r="G6" s="47"/>
      <c r="H6" s="47"/>
      <c r="I6" s="47"/>
      <c r="J6" s="47"/>
      <c r="K6" s="47"/>
      <c r="L6" s="47"/>
      <c r="M6" s="47"/>
    </row>
    <row r="7" spans="1:13" ht="15.75">
      <c r="A7" s="19"/>
      <c r="B7" s="130" t="s">
        <v>690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ht="15.7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ht="15" customHeight="1">
      <c r="A9" s="130" t="s">
        <v>603</v>
      </c>
      <c r="B9" s="130"/>
      <c r="C9" s="130"/>
      <c r="D9" s="130"/>
      <c r="E9" s="130"/>
      <c r="F9" s="130"/>
      <c r="G9" s="47"/>
      <c r="H9" s="47"/>
      <c r="I9" s="47"/>
      <c r="J9" s="47"/>
      <c r="K9" s="47"/>
      <c r="L9" s="47"/>
      <c r="M9" s="47"/>
    </row>
    <row r="10" spans="1:13" ht="15" customHeight="1">
      <c r="A10" s="130" t="s">
        <v>0</v>
      </c>
      <c r="B10" s="130"/>
      <c r="C10" s="130"/>
      <c r="D10" s="130"/>
      <c r="E10" s="130"/>
      <c r="F10" s="130"/>
      <c r="G10" s="47"/>
      <c r="H10" s="47"/>
      <c r="I10" s="47"/>
      <c r="J10" s="47"/>
      <c r="K10" s="47"/>
      <c r="L10" s="47"/>
      <c r="M10" s="47"/>
    </row>
    <row r="11" spans="1:13" ht="15.75">
      <c r="A11" s="19"/>
      <c r="B11" s="130" t="s">
        <v>692</v>
      </c>
      <c r="C11" s="130"/>
      <c r="D11" s="130"/>
      <c r="E11" s="130"/>
      <c r="F11" s="130"/>
      <c r="G11" s="47"/>
      <c r="H11" s="47"/>
      <c r="I11" s="47"/>
      <c r="J11" s="47"/>
      <c r="K11" s="47"/>
      <c r="L11" s="47"/>
      <c r="M11" s="47"/>
    </row>
    <row r="12" spans="1:13" ht="15.75">
      <c r="A12" s="19"/>
      <c r="B12" s="131" t="s">
        <v>439</v>
      </c>
      <c r="C12" s="131"/>
      <c r="D12" s="131"/>
      <c r="E12" s="131"/>
      <c r="F12" s="131"/>
      <c r="G12" s="47"/>
      <c r="H12" s="47"/>
      <c r="I12" s="47"/>
      <c r="J12" s="47"/>
      <c r="K12" s="47"/>
      <c r="L12" s="47"/>
      <c r="M12" s="47"/>
    </row>
    <row r="13" spans="1:13" ht="15.75">
      <c r="A13" s="19"/>
      <c r="B13" s="131" t="s">
        <v>478</v>
      </c>
      <c r="C13" s="131"/>
      <c r="D13" s="131"/>
      <c r="E13" s="131"/>
      <c r="F13" s="131"/>
      <c r="G13" s="47"/>
      <c r="H13" s="47"/>
      <c r="I13" s="47"/>
      <c r="J13" s="47"/>
      <c r="K13" s="47"/>
      <c r="L13" s="47"/>
      <c r="M13" s="47"/>
    </row>
    <row r="14" spans="1:13" ht="15.75">
      <c r="A14" s="19"/>
      <c r="B14" s="131" t="s">
        <v>479</v>
      </c>
      <c r="C14" s="131"/>
      <c r="D14" s="131"/>
      <c r="E14" s="131"/>
      <c r="F14" s="131"/>
      <c r="G14" s="47"/>
      <c r="H14" s="47"/>
      <c r="I14" s="47"/>
      <c r="J14" s="47"/>
      <c r="K14" s="47"/>
      <c r="L14" s="47"/>
      <c r="M14" s="47"/>
    </row>
    <row r="15" spans="1:13" ht="15.75">
      <c r="A15" s="19"/>
      <c r="B15" s="130" t="s">
        <v>660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ht="15.75">
      <c r="A16" s="19"/>
      <c r="B16" s="55"/>
      <c r="C16" s="55"/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pans="1:13" ht="15" customHeight="1">
      <c r="A17" s="132" t="s">
        <v>611</v>
      </c>
      <c r="B17" s="132"/>
      <c r="C17" s="132"/>
      <c r="D17" s="132"/>
      <c r="E17" s="132"/>
      <c r="F17" s="132"/>
      <c r="G17" s="47"/>
      <c r="H17" s="47"/>
      <c r="I17" s="47"/>
      <c r="J17" s="47"/>
      <c r="K17" s="47"/>
      <c r="L17" s="47"/>
      <c r="M17" s="47"/>
    </row>
    <row r="18" spans="1:13" ht="15" customHeight="1">
      <c r="A18" s="132" t="s">
        <v>461</v>
      </c>
      <c r="B18" s="132"/>
      <c r="C18" s="132"/>
      <c r="D18" s="132"/>
      <c r="E18" s="132"/>
      <c r="F18" s="132"/>
      <c r="G18" s="47"/>
      <c r="H18" s="47"/>
      <c r="I18" s="47"/>
      <c r="J18" s="47"/>
      <c r="K18" s="47"/>
      <c r="L18" s="47"/>
      <c r="M18" s="47"/>
    </row>
    <row r="19" spans="1:13" ht="15.75">
      <c r="A19" s="132" t="s">
        <v>477</v>
      </c>
      <c r="B19" s="132"/>
      <c r="C19" s="132"/>
      <c r="D19" s="132"/>
      <c r="E19" s="132"/>
      <c r="F19" s="132"/>
      <c r="G19" s="47"/>
      <c r="H19" s="47"/>
      <c r="I19" s="47"/>
      <c r="J19" s="47"/>
      <c r="K19" s="47"/>
      <c r="L19" s="47"/>
      <c r="M19" s="47"/>
    </row>
    <row r="20" spans="1:13" ht="15.75">
      <c r="A20" s="47"/>
      <c r="B20" s="55"/>
      <c r="C20" s="48"/>
      <c r="D20" s="47"/>
      <c r="E20" s="47"/>
      <c r="F20" s="47" t="s">
        <v>42</v>
      </c>
      <c r="G20" s="47"/>
      <c r="H20" s="47"/>
      <c r="I20" s="47"/>
      <c r="J20" s="47"/>
      <c r="K20" s="47"/>
      <c r="L20" s="47"/>
      <c r="M20" s="47"/>
    </row>
    <row r="21" spans="1:13" ht="15.75" customHeight="1">
      <c r="A21" s="10" t="s">
        <v>39</v>
      </c>
      <c r="B21" s="143" t="s">
        <v>38</v>
      </c>
      <c r="C21" s="138" t="s">
        <v>265</v>
      </c>
      <c r="D21" s="56"/>
      <c r="E21" s="135" t="s">
        <v>407</v>
      </c>
      <c r="F21" s="138" t="s">
        <v>480</v>
      </c>
      <c r="G21" s="47"/>
      <c r="H21" s="47"/>
      <c r="I21" s="47"/>
      <c r="J21" s="47"/>
      <c r="K21" s="47"/>
      <c r="L21" s="47"/>
      <c r="M21" s="47"/>
    </row>
    <row r="22" spans="1:13" ht="15" customHeight="1">
      <c r="A22" s="141" t="s">
        <v>37</v>
      </c>
      <c r="B22" s="144"/>
      <c r="C22" s="139"/>
      <c r="D22" s="56"/>
      <c r="E22" s="136"/>
      <c r="F22" s="139"/>
      <c r="G22" s="47"/>
      <c r="H22" s="47"/>
      <c r="I22" s="47"/>
      <c r="J22" s="47"/>
      <c r="K22" s="47"/>
      <c r="L22" s="47"/>
      <c r="M22" s="47"/>
    </row>
    <row r="23" spans="1:13" ht="15.75">
      <c r="A23" s="142"/>
      <c r="B23" s="145"/>
      <c r="C23" s="140"/>
      <c r="D23" s="47"/>
      <c r="E23" s="137"/>
      <c r="F23" s="140"/>
      <c r="G23" s="47"/>
      <c r="H23" s="47"/>
      <c r="I23" s="47"/>
      <c r="J23" s="47"/>
      <c r="K23" s="47"/>
      <c r="L23" s="47"/>
      <c r="M23" s="47"/>
    </row>
    <row r="24" spans="1:13" ht="30.75" customHeight="1">
      <c r="A24" s="8" t="s">
        <v>36</v>
      </c>
      <c r="B24" s="8" t="s">
        <v>46</v>
      </c>
      <c r="C24" s="8">
        <f>SUM(C25+C32+C34+C38+C41+C45+C51+C53+C56+C60)</f>
        <v>77503</v>
      </c>
      <c r="D24" s="8">
        <f t="shared" ref="D24:F24" si="0">SUM(D25+D32+D34+D38+D41+D45+D51+D53+D56+D62)</f>
        <v>14814</v>
      </c>
      <c r="E24" s="8">
        <f t="shared" si="0"/>
        <v>81425</v>
      </c>
      <c r="F24" s="8">
        <f t="shared" si="0"/>
        <v>85050</v>
      </c>
      <c r="G24" s="47"/>
      <c r="H24" s="47"/>
      <c r="I24" s="47"/>
      <c r="J24" s="47"/>
      <c r="K24" s="47"/>
      <c r="L24" s="47"/>
      <c r="M24" s="47"/>
    </row>
    <row r="25" spans="1:13" ht="29.25" customHeight="1" thickBot="1">
      <c r="A25" s="11" t="s">
        <v>35</v>
      </c>
      <c r="B25" s="12" t="s">
        <v>34</v>
      </c>
      <c r="C25" s="12">
        <f>SUM(C27:C31)</f>
        <v>31948</v>
      </c>
      <c r="D25" s="12">
        <f t="shared" ref="D25:F25" si="1">SUM(D27:D31)</f>
        <v>5054</v>
      </c>
      <c r="E25" s="12">
        <f t="shared" si="1"/>
        <v>33797</v>
      </c>
      <c r="F25" s="12">
        <f t="shared" si="1"/>
        <v>35755</v>
      </c>
      <c r="G25" s="47"/>
      <c r="H25" s="47"/>
      <c r="I25" s="47"/>
      <c r="J25" s="47"/>
      <c r="K25" s="47"/>
      <c r="L25" s="47"/>
      <c r="M25" s="47"/>
    </row>
    <row r="26" spans="1:13" ht="25.5" customHeight="1" thickBot="1">
      <c r="A26" s="23" t="s">
        <v>33</v>
      </c>
      <c r="B26" s="1" t="s">
        <v>32</v>
      </c>
      <c r="C26" s="4">
        <f>SUM(C27:C31)</f>
        <v>31948</v>
      </c>
      <c r="D26" s="47"/>
      <c r="E26" s="4">
        <f t="shared" ref="E26:F26" si="2">SUM(E27:E31)</f>
        <v>33797</v>
      </c>
      <c r="F26" s="4">
        <f t="shared" si="2"/>
        <v>35755</v>
      </c>
      <c r="G26" s="47"/>
      <c r="H26" s="47"/>
      <c r="I26" s="47"/>
      <c r="J26" s="47"/>
      <c r="K26" s="47"/>
      <c r="L26" s="47"/>
      <c r="M26" s="47"/>
    </row>
    <row r="27" spans="1:13" ht="0.75" hidden="1" customHeight="1" thickBot="1">
      <c r="A27" s="23" t="s">
        <v>31</v>
      </c>
      <c r="B27" s="57" t="s">
        <v>202</v>
      </c>
      <c r="C27" s="58">
        <v>29070</v>
      </c>
      <c r="D27" s="47"/>
      <c r="E27" s="58">
        <v>30700</v>
      </c>
      <c r="F27" s="58">
        <v>32480</v>
      </c>
      <c r="G27" s="47"/>
      <c r="H27" s="47"/>
      <c r="I27" s="47"/>
      <c r="J27" s="47"/>
      <c r="K27" s="47"/>
      <c r="L27" s="47"/>
      <c r="M27" s="47"/>
    </row>
    <row r="28" spans="1:13" ht="108.75" hidden="1" customHeight="1" thickBot="1">
      <c r="A28" s="22" t="s">
        <v>30</v>
      </c>
      <c r="B28" s="59" t="s">
        <v>691</v>
      </c>
      <c r="C28" s="1">
        <v>1660</v>
      </c>
      <c r="D28" s="47">
        <v>4</v>
      </c>
      <c r="E28" s="1">
        <v>1807</v>
      </c>
      <c r="F28" s="1">
        <v>1925</v>
      </c>
      <c r="G28" s="47"/>
      <c r="H28" s="47"/>
      <c r="I28" s="47"/>
      <c r="J28" s="47"/>
      <c r="K28" s="47"/>
      <c r="L28" s="47"/>
      <c r="M28" s="47"/>
    </row>
    <row r="29" spans="1:13" ht="51.75" hidden="1" customHeight="1" thickBot="1">
      <c r="A29" s="23" t="s">
        <v>29</v>
      </c>
      <c r="B29" s="1" t="s">
        <v>203</v>
      </c>
      <c r="C29" s="1">
        <v>950</v>
      </c>
      <c r="D29" s="47"/>
      <c r="E29" s="1">
        <v>1010</v>
      </c>
      <c r="F29" s="1">
        <v>1050</v>
      </c>
      <c r="G29" s="47"/>
      <c r="H29" s="47"/>
      <c r="I29" s="47"/>
      <c r="J29" s="47"/>
      <c r="K29" s="47"/>
      <c r="L29" s="47"/>
      <c r="M29" s="47"/>
    </row>
    <row r="30" spans="1:13" ht="104.25" hidden="1" customHeight="1" thickBot="1">
      <c r="A30" s="23" t="s">
        <v>28</v>
      </c>
      <c r="B30" s="1" t="s">
        <v>204</v>
      </c>
      <c r="C30" s="1">
        <v>220</v>
      </c>
      <c r="D30" s="47"/>
      <c r="E30" s="1">
        <v>230</v>
      </c>
      <c r="F30" s="1">
        <v>250</v>
      </c>
      <c r="G30" s="47"/>
      <c r="H30" s="47"/>
      <c r="I30" s="47"/>
      <c r="J30" s="47"/>
      <c r="K30" s="47"/>
      <c r="L30" s="47"/>
      <c r="M30" s="47"/>
    </row>
    <row r="31" spans="1:13" ht="104.25" hidden="1" customHeight="1" thickBot="1">
      <c r="A31" s="31" t="s">
        <v>408</v>
      </c>
      <c r="B31" s="32" t="s">
        <v>409</v>
      </c>
      <c r="C31" s="4">
        <v>48</v>
      </c>
      <c r="D31" s="47">
        <v>5050</v>
      </c>
      <c r="E31" s="4">
        <v>50</v>
      </c>
      <c r="F31" s="4">
        <v>50</v>
      </c>
      <c r="G31" s="47"/>
      <c r="H31" s="47"/>
      <c r="I31" s="47"/>
      <c r="J31" s="47"/>
      <c r="K31" s="47"/>
      <c r="L31" s="47"/>
      <c r="M31" s="47"/>
    </row>
    <row r="32" spans="1:13" ht="58.5" customHeight="1">
      <c r="A32" s="42" t="s">
        <v>201</v>
      </c>
      <c r="B32" s="42" t="s">
        <v>205</v>
      </c>
      <c r="C32" s="42">
        <f>SUM(C33)</f>
        <v>27965</v>
      </c>
      <c r="D32" s="42">
        <f t="shared" ref="D32:F32" si="3">SUM(D33)</f>
        <v>0</v>
      </c>
      <c r="E32" s="42">
        <f t="shared" si="3"/>
        <v>28902</v>
      </c>
      <c r="F32" s="42">
        <f t="shared" si="3"/>
        <v>29786</v>
      </c>
      <c r="G32" s="47"/>
      <c r="H32" s="47"/>
      <c r="I32" s="47"/>
      <c r="J32" s="47"/>
      <c r="K32" s="47"/>
      <c r="L32" s="47"/>
      <c r="M32" s="47"/>
    </row>
    <row r="33" spans="1:13" ht="41.25" customHeight="1">
      <c r="A33" s="20" t="s">
        <v>27</v>
      </c>
      <c r="B33" s="20" t="s">
        <v>26</v>
      </c>
      <c r="C33" s="20">
        <v>27965</v>
      </c>
      <c r="D33" s="56"/>
      <c r="E33" s="20">
        <v>28902</v>
      </c>
      <c r="F33" s="20">
        <v>29786</v>
      </c>
      <c r="G33" s="47"/>
      <c r="H33" s="47"/>
      <c r="I33" s="47"/>
      <c r="J33" s="47"/>
      <c r="K33" s="47"/>
      <c r="L33" s="47"/>
      <c r="M33" s="47"/>
    </row>
    <row r="34" spans="1:13" ht="28.5" customHeight="1">
      <c r="A34" s="42" t="s">
        <v>25</v>
      </c>
      <c r="B34" s="42" t="s">
        <v>24</v>
      </c>
      <c r="C34" s="42">
        <f>SUM(C35:C37)</f>
        <v>7166</v>
      </c>
      <c r="D34" s="42">
        <f t="shared" ref="D34:F34" si="4">SUM(D35:D37)</f>
        <v>1467</v>
      </c>
      <c r="E34" s="42">
        <f t="shared" si="4"/>
        <v>7979</v>
      </c>
      <c r="F34" s="42">
        <f t="shared" si="4"/>
        <v>8590</v>
      </c>
      <c r="G34" s="47"/>
      <c r="H34" s="47"/>
      <c r="I34" s="47"/>
      <c r="J34" s="47"/>
      <c r="K34" s="47"/>
      <c r="L34" s="47"/>
      <c r="M34" s="47"/>
    </row>
    <row r="35" spans="1:13" ht="28.5" customHeight="1">
      <c r="A35" s="20" t="s">
        <v>206</v>
      </c>
      <c r="B35" s="59" t="s">
        <v>207</v>
      </c>
      <c r="C35" s="20">
        <v>5624</v>
      </c>
      <c r="D35" s="56"/>
      <c r="E35" s="20">
        <v>6075</v>
      </c>
      <c r="F35" s="20">
        <v>6596</v>
      </c>
      <c r="G35" s="47"/>
      <c r="H35" s="47"/>
      <c r="I35" s="47"/>
      <c r="J35" s="47"/>
      <c r="K35" s="47"/>
      <c r="L35" s="47"/>
      <c r="M35" s="47"/>
    </row>
    <row r="36" spans="1:13" ht="39.75" customHeight="1">
      <c r="A36" s="43" t="s">
        <v>23</v>
      </c>
      <c r="B36" s="43" t="s">
        <v>22</v>
      </c>
      <c r="C36" s="43">
        <v>1115</v>
      </c>
      <c r="D36" s="56">
        <v>1467</v>
      </c>
      <c r="E36" s="43">
        <v>1467</v>
      </c>
      <c r="F36" s="43">
        <v>1542</v>
      </c>
      <c r="G36" s="47"/>
      <c r="H36" s="47"/>
      <c r="I36" s="47"/>
      <c r="J36" s="47"/>
      <c r="K36" s="47"/>
      <c r="L36" s="47"/>
      <c r="M36" s="47"/>
    </row>
    <row r="37" spans="1:13" ht="37.5" customHeight="1">
      <c r="A37" s="43" t="s">
        <v>208</v>
      </c>
      <c r="B37" s="20" t="s">
        <v>47</v>
      </c>
      <c r="C37" s="43">
        <v>427</v>
      </c>
      <c r="D37" s="56"/>
      <c r="E37" s="43">
        <v>437</v>
      </c>
      <c r="F37" s="43">
        <v>452</v>
      </c>
      <c r="G37" s="47"/>
      <c r="H37" s="47"/>
      <c r="I37" s="47"/>
      <c r="J37" s="47"/>
      <c r="K37" s="47"/>
      <c r="L37" s="47"/>
      <c r="M37" s="47"/>
    </row>
    <row r="38" spans="1:13" ht="37.5" customHeight="1">
      <c r="A38" s="42" t="s">
        <v>462</v>
      </c>
      <c r="B38" s="42" t="s">
        <v>463</v>
      </c>
      <c r="C38" s="42">
        <f>SUM(C39:C40)</f>
        <v>7440</v>
      </c>
      <c r="D38" s="42">
        <f t="shared" ref="D38:F38" si="5">SUM(D39:D40)</f>
        <v>6690</v>
      </c>
      <c r="E38" s="42">
        <f t="shared" si="5"/>
        <v>7590</v>
      </c>
      <c r="F38" s="42">
        <f t="shared" si="5"/>
        <v>7750</v>
      </c>
      <c r="G38" s="47"/>
      <c r="H38" s="47"/>
      <c r="I38" s="47"/>
      <c r="J38" s="47"/>
      <c r="K38" s="47"/>
      <c r="L38" s="47"/>
      <c r="M38" s="47"/>
    </row>
    <row r="39" spans="1:13" ht="37.5" customHeight="1" thickBot="1">
      <c r="A39" s="23" t="s">
        <v>621</v>
      </c>
      <c r="B39" s="1" t="s">
        <v>464</v>
      </c>
      <c r="C39" s="1">
        <v>870</v>
      </c>
      <c r="D39" s="47"/>
      <c r="E39" s="1">
        <v>900</v>
      </c>
      <c r="F39" s="1">
        <v>930</v>
      </c>
      <c r="G39" s="47"/>
      <c r="H39" s="47"/>
      <c r="I39" s="47"/>
      <c r="J39" s="47"/>
      <c r="K39" s="47"/>
      <c r="L39" s="47"/>
      <c r="M39" s="47"/>
    </row>
    <row r="40" spans="1:13" ht="37.5" customHeight="1" thickBot="1">
      <c r="A40" s="23" t="s">
        <v>465</v>
      </c>
      <c r="B40" s="1" t="s">
        <v>466</v>
      </c>
      <c r="C40" s="1">
        <v>6570</v>
      </c>
      <c r="D40" s="47">
        <v>6690</v>
      </c>
      <c r="E40" s="1">
        <v>6690</v>
      </c>
      <c r="F40" s="1">
        <v>6820</v>
      </c>
      <c r="G40" s="47"/>
      <c r="H40" s="47"/>
      <c r="I40" s="47"/>
      <c r="J40" s="47"/>
      <c r="K40" s="47"/>
      <c r="L40" s="47"/>
      <c r="M40" s="47"/>
    </row>
    <row r="41" spans="1:13" ht="25.5" customHeight="1" thickBot="1">
      <c r="A41" s="11" t="s">
        <v>21</v>
      </c>
      <c r="B41" s="12" t="s">
        <v>20</v>
      </c>
      <c r="C41" s="12">
        <f>SUM(C43)</f>
        <v>494</v>
      </c>
      <c r="D41" s="47"/>
      <c r="E41" s="12">
        <f t="shared" ref="E41:F41" si="6">SUM(E43)</f>
        <v>494</v>
      </c>
      <c r="F41" s="12">
        <f t="shared" si="6"/>
        <v>494</v>
      </c>
      <c r="G41" s="47"/>
      <c r="H41" s="47"/>
      <c r="I41" s="47"/>
      <c r="J41" s="47"/>
      <c r="K41" s="47"/>
      <c r="L41" s="47"/>
      <c r="M41" s="47"/>
    </row>
    <row r="42" spans="1:13" ht="40.5" customHeight="1" thickBot="1">
      <c r="A42" s="23" t="s">
        <v>19</v>
      </c>
      <c r="B42" s="1" t="s">
        <v>18</v>
      </c>
      <c r="C42" s="1">
        <f>SUM(C43)</f>
        <v>494</v>
      </c>
      <c r="D42" s="47"/>
      <c r="E42" s="1">
        <f t="shared" ref="E42:F42" si="7">SUM(E43)</f>
        <v>494</v>
      </c>
      <c r="F42" s="1">
        <f t="shared" si="7"/>
        <v>494</v>
      </c>
      <c r="G42" s="47"/>
      <c r="H42" s="47"/>
      <c r="I42" s="47"/>
      <c r="J42" s="47"/>
      <c r="K42" s="47"/>
      <c r="L42" s="47"/>
      <c r="M42" s="47"/>
    </row>
    <row r="43" spans="1:13" ht="54" customHeight="1" thickBot="1">
      <c r="A43" s="23" t="s">
        <v>17</v>
      </c>
      <c r="B43" s="1" t="s">
        <v>219</v>
      </c>
      <c r="C43" s="1">
        <v>494</v>
      </c>
      <c r="D43" s="47"/>
      <c r="E43" s="1">
        <v>494</v>
      </c>
      <c r="F43" s="1">
        <v>494</v>
      </c>
      <c r="G43" s="47"/>
      <c r="H43" s="47"/>
      <c r="I43" s="47"/>
      <c r="J43" s="47"/>
      <c r="K43" s="47"/>
      <c r="L43" s="47"/>
      <c r="M43" s="47"/>
    </row>
    <row r="44" spans="1:13" ht="54" customHeight="1" thickBot="1">
      <c r="A44" s="13"/>
      <c r="B44" s="60" t="s">
        <v>53</v>
      </c>
      <c r="C44" s="14">
        <f>SUM(C25+C32+C34+C38+C41)</f>
        <v>75013</v>
      </c>
      <c r="D44" s="14">
        <f t="shared" ref="D44:F44" si="8">SUM(D25+D32+D34+D38+D41)</f>
        <v>13211</v>
      </c>
      <c r="E44" s="14">
        <f t="shared" si="8"/>
        <v>78762</v>
      </c>
      <c r="F44" s="14">
        <f t="shared" si="8"/>
        <v>82375</v>
      </c>
      <c r="G44" s="47"/>
      <c r="H44" s="47"/>
      <c r="I44" s="47"/>
      <c r="J44" s="47"/>
      <c r="K44" s="47"/>
      <c r="L44" s="47"/>
      <c r="M44" s="47"/>
    </row>
    <row r="45" spans="1:13" ht="42" customHeight="1" thickBot="1">
      <c r="A45" s="26" t="s">
        <v>16</v>
      </c>
      <c r="B45" s="42" t="s">
        <v>15</v>
      </c>
      <c r="C45" s="21">
        <f>SUM(C46+C49)</f>
        <v>1595</v>
      </c>
      <c r="D45" s="21">
        <f t="shared" ref="D45:F45" si="9">SUM(D46+D49)</f>
        <v>1603</v>
      </c>
      <c r="E45" s="21">
        <f t="shared" si="9"/>
        <v>1603</v>
      </c>
      <c r="F45" s="21">
        <f t="shared" si="9"/>
        <v>1604</v>
      </c>
      <c r="G45" s="47"/>
      <c r="H45" s="47"/>
      <c r="I45" s="47"/>
      <c r="J45" s="47"/>
      <c r="K45" s="47"/>
      <c r="L45" s="47"/>
      <c r="M45" s="47"/>
    </row>
    <row r="46" spans="1:13" ht="84" customHeight="1" thickBot="1">
      <c r="A46" s="25" t="s">
        <v>209</v>
      </c>
      <c r="B46" s="61" t="s">
        <v>210</v>
      </c>
      <c r="C46" s="58">
        <f>SUM(C47:C48)</f>
        <v>1583</v>
      </c>
      <c r="D46" s="58">
        <f t="shared" ref="D46:F46" si="10">SUM(D47:D48)</f>
        <v>1603</v>
      </c>
      <c r="E46" s="58">
        <f t="shared" si="10"/>
        <v>1603</v>
      </c>
      <c r="F46" s="58">
        <f t="shared" si="10"/>
        <v>1604</v>
      </c>
      <c r="G46" s="47"/>
      <c r="H46" s="47"/>
      <c r="I46" s="47"/>
      <c r="J46" s="47"/>
      <c r="K46" s="47"/>
      <c r="L46" s="47"/>
      <c r="M46" s="47"/>
    </row>
    <row r="47" spans="1:13" ht="63" hidden="1" customHeight="1" thickBot="1">
      <c r="A47" s="25" t="s">
        <v>211</v>
      </c>
      <c r="B47" s="59" t="s">
        <v>212</v>
      </c>
      <c r="C47" s="58">
        <v>1133</v>
      </c>
      <c r="D47" s="47">
        <v>1153</v>
      </c>
      <c r="E47" s="58">
        <v>1153</v>
      </c>
      <c r="F47" s="58">
        <v>1154</v>
      </c>
      <c r="G47" s="47"/>
      <c r="H47" s="47"/>
      <c r="I47" s="47"/>
      <c r="J47" s="47"/>
      <c r="K47" s="47"/>
      <c r="L47" s="47"/>
      <c r="M47" s="47"/>
    </row>
    <row r="48" spans="1:13" ht="49.5" hidden="1" customHeight="1">
      <c r="A48" s="34" t="s">
        <v>593</v>
      </c>
      <c r="B48" s="35" t="s">
        <v>594</v>
      </c>
      <c r="C48" s="4">
        <v>450</v>
      </c>
      <c r="D48" s="47">
        <v>450</v>
      </c>
      <c r="E48" s="4">
        <v>450</v>
      </c>
      <c r="F48" s="4">
        <v>450</v>
      </c>
      <c r="G48" s="47"/>
      <c r="H48" s="47"/>
      <c r="I48" s="47"/>
      <c r="J48" s="47"/>
      <c r="K48" s="47"/>
      <c r="L48" s="47"/>
      <c r="M48" s="47"/>
    </row>
    <row r="49" spans="1:13" ht="36.75" customHeight="1">
      <c r="A49" s="89" t="s">
        <v>214</v>
      </c>
      <c r="B49" s="90" t="s">
        <v>213</v>
      </c>
      <c r="C49" s="91">
        <v>12</v>
      </c>
      <c r="D49" s="76"/>
      <c r="E49" s="91"/>
      <c r="F49" s="91"/>
      <c r="G49" s="47"/>
      <c r="H49" s="47"/>
      <c r="I49" s="47"/>
      <c r="J49" s="47"/>
      <c r="K49" s="47"/>
      <c r="L49" s="47"/>
      <c r="M49" s="47"/>
    </row>
    <row r="50" spans="1:13" ht="56.25" hidden="1" customHeight="1">
      <c r="A50" s="36" t="s">
        <v>467</v>
      </c>
      <c r="B50" s="35" t="s">
        <v>468</v>
      </c>
      <c r="C50" s="58">
        <v>12</v>
      </c>
      <c r="D50" s="56"/>
      <c r="E50" s="58"/>
      <c r="F50" s="58"/>
      <c r="G50" s="47"/>
      <c r="H50" s="47"/>
      <c r="I50" s="47"/>
      <c r="J50" s="47"/>
      <c r="K50" s="47"/>
      <c r="L50" s="47"/>
      <c r="M50" s="47"/>
    </row>
    <row r="51" spans="1:13" ht="44.25" customHeight="1" thickBot="1">
      <c r="A51" s="26" t="s">
        <v>215</v>
      </c>
      <c r="B51" s="62" t="s">
        <v>216</v>
      </c>
      <c r="C51" s="12">
        <f>SUM(C52)</f>
        <v>43</v>
      </c>
      <c r="D51" s="47"/>
      <c r="E51" s="12">
        <f t="shared" ref="E51:F51" si="11">SUM(E52)</f>
        <v>55</v>
      </c>
      <c r="F51" s="12">
        <f t="shared" si="11"/>
        <v>53</v>
      </c>
      <c r="G51" s="47"/>
      <c r="H51" s="47"/>
      <c r="I51" s="47"/>
      <c r="J51" s="47"/>
      <c r="K51" s="47"/>
      <c r="L51" s="47"/>
      <c r="M51" s="47"/>
    </row>
    <row r="52" spans="1:13" ht="31.5" customHeight="1" thickBot="1">
      <c r="A52" s="25" t="s">
        <v>14</v>
      </c>
      <c r="B52" s="20" t="s">
        <v>13</v>
      </c>
      <c r="C52" s="15">
        <v>43</v>
      </c>
      <c r="D52" s="47">
        <v>55</v>
      </c>
      <c r="E52" s="15">
        <v>55</v>
      </c>
      <c r="F52" s="15">
        <v>53</v>
      </c>
      <c r="G52" s="47"/>
      <c r="H52" s="47"/>
      <c r="I52" s="47"/>
      <c r="J52" s="47"/>
      <c r="K52" s="47"/>
      <c r="L52" s="47"/>
      <c r="M52" s="47"/>
    </row>
    <row r="53" spans="1:13" ht="39.75" customHeight="1" thickBot="1">
      <c r="A53" s="11" t="s">
        <v>12</v>
      </c>
      <c r="B53" s="21" t="s">
        <v>11</v>
      </c>
      <c r="C53" s="12">
        <f>SUM(C54+C55)</f>
        <v>470</v>
      </c>
      <c r="D53" s="47"/>
      <c r="E53" s="12">
        <f>SUM(E54+E55)</f>
        <v>670</v>
      </c>
      <c r="F53" s="12">
        <f>SUM(F54+F55)</f>
        <v>670</v>
      </c>
      <c r="G53" s="47"/>
      <c r="H53" s="47"/>
      <c r="I53" s="47"/>
      <c r="J53" s="47"/>
      <c r="K53" s="47"/>
      <c r="L53" s="47"/>
      <c r="M53" s="47"/>
    </row>
    <row r="54" spans="1:13" ht="78" customHeight="1" thickBot="1">
      <c r="A54" s="22" t="s">
        <v>10</v>
      </c>
      <c r="B54" s="59" t="s">
        <v>217</v>
      </c>
      <c r="C54" s="1">
        <v>250</v>
      </c>
      <c r="D54" s="47"/>
      <c r="E54" s="1">
        <v>350</v>
      </c>
      <c r="F54" s="1">
        <v>350</v>
      </c>
      <c r="G54" s="47"/>
      <c r="H54" s="47"/>
      <c r="I54" s="47"/>
      <c r="J54" s="47"/>
      <c r="K54" s="47"/>
      <c r="L54" s="47"/>
      <c r="M54" s="47"/>
    </row>
    <row r="55" spans="1:13" ht="27.75" customHeight="1" thickBot="1">
      <c r="A55" s="41" t="s">
        <v>620</v>
      </c>
      <c r="B55" s="59" t="s">
        <v>218</v>
      </c>
      <c r="C55" s="1">
        <v>220</v>
      </c>
      <c r="D55" s="47">
        <v>220</v>
      </c>
      <c r="E55" s="1">
        <v>320</v>
      </c>
      <c r="F55" s="1">
        <v>320</v>
      </c>
      <c r="G55" s="47"/>
      <c r="H55" s="47"/>
      <c r="I55" s="47"/>
      <c r="J55" s="47"/>
      <c r="K55" s="47"/>
      <c r="L55" s="47"/>
      <c r="M55" s="47"/>
    </row>
    <row r="56" spans="1:13" ht="23.25" customHeight="1">
      <c r="A56" s="27" t="s">
        <v>9</v>
      </c>
      <c r="B56" s="44" t="s">
        <v>8</v>
      </c>
      <c r="C56" s="21">
        <f>SUM(C57:C59)</f>
        <v>322</v>
      </c>
      <c r="D56" s="47"/>
      <c r="E56" s="21">
        <f>SUM(E57:E59)</f>
        <v>335</v>
      </c>
      <c r="F56" s="21">
        <f>SUM(F57:F59)</f>
        <v>348</v>
      </c>
      <c r="G56" s="47"/>
      <c r="H56" s="47"/>
      <c r="I56" s="47"/>
      <c r="J56" s="47"/>
      <c r="K56" s="47"/>
      <c r="L56" s="47"/>
      <c r="M56" s="47"/>
    </row>
    <row r="57" spans="1:13" ht="44.25" customHeight="1">
      <c r="A57" s="36" t="s">
        <v>469</v>
      </c>
      <c r="B57" s="63" t="s">
        <v>470</v>
      </c>
      <c r="C57" s="20">
        <v>14</v>
      </c>
      <c r="D57" s="56"/>
      <c r="E57" s="20">
        <v>14</v>
      </c>
      <c r="F57" s="20">
        <v>14</v>
      </c>
      <c r="G57" s="47"/>
      <c r="H57" s="47"/>
      <c r="I57" s="47"/>
      <c r="J57" s="47"/>
      <c r="K57" s="47"/>
      <c r="L57" s="47"/>
      <c r="M57" s="47"/>
    </row>
    <row r="58" spans="1:13" ht="80.25" customHeight="1">
      <c r="A58" s="36" t="s">
        <v>471</v>
      </c>
      <c r="B58" s="35" t="s">
        <v>472</v>
      </c>
      <c r="C58" s="64">
        <v>8</v>
      </c>
      <c r="D58" s="56"/>
      <c r="E58" s="64">
        <v>8</v>
      </c>
      <c r="F58" s="64">
        <v>9</v>
      </c>
      <c r="G58" s="47"/>
      <c r="H58" s="47"/>
      <c r="I58" s="47"/>
      <c r="J58" s="47"/>
      <c r="K58" s="47"/>
      <c r="L58" s="47"/>
      <c r="M58" s="47"/>
    </row>
    <row r="59" spans="1:13" ht="27.75" customHeight="1">
      <c r="A59" s="36" t="s">
        <v>473</v>
      </c>
      <c r="B59" s="38" t="s">
        <v>474</v>
      </c>
      <c r="C59" s="38">
        <v>300</v>
      </c>
      <c r="D59" s="56"/>
      <c r="E59" s="64">
        <v>313</v>
      </c>
      <c r="F59" s="64">
        <v>325</v>
      </c>
      <c r="G59" s="47"/>
      <c r="H59" s="47"/>
      <c r="I59" s="47"/>
      <c r="J59" s="47"/>
      <c r="K59" s="47"/>
      <c r="L59" s="47"/>
      <c r="M59" s="47"/>
    </row>
    <row r="60" spans="1:13" ht="26.25" customHeight="1">
      <c r="A60" s="39" t="s">
        <v>622</v>
      </c>
      <c r="B60" s="45" t="s">
        <v>476</v>
      </c>
      <c r="C60" s="45">
        <v>60</v>
      </c>
      <c r="D60" s="65"/>
      <c r="E60" s="66"/>
      <c r="F60" s="66"/>
      <c r="G60" s="47"/>
      <c r="H60" s="47"/>
      <c r="I60" s="47"/>
      <c r="J60" s="47"/>
      <c r="K60" s="47"/>
      <c r="L60" s="47"/>
      <c r="M60" s="47"/>
    </row>
    <row r="61" spans="1:13" ht="26.25" customHeight="1">
      <c r="A61" s="46" t="s">
        <v>700</v>
      </c>
      <c r="B61" s="87" t="s">
        <v>701</v>
      </c>
      <c r="C61" s="87">
        <v>30</v>
      </c>
      <c r="D61" s="68"/>
      <c r="E61" s="88"/>
      <c r="F61" s="88"/>
      <c r="G61" s="47"/>
      <c r="H61" s="47"/>
      <c r="I61" s="47"/>
      <c r="J61" s="47"/>
      <c r="K61" s="47"/>
      <c r="L61" s="47"/>
      <c r="M61" s="47"/>
    </row>
    <row r="62" spans="1:13" ht="27" customHeight="1">
      <c r="A62" s="46" t="s">
        <v>475</v>
      </c>
      <c r="B62" s="46" t="s">
        <v>476</v>
      </c>
      <c r="C62" s="67">
        <v>30</v>
      </c>
      <c r="D62" s="68"/>
      <c r="E62" s="67"/>
      <c r="F62" s="67"/>
      <c r="G62" s="47"/>
      <c r="H62" s="47"/>
      <c r="I62" s="47"/>
      <c r="J62" s="47"/>
      <c r="K62" s="47"/>
      <c r="L62" s="47"/>
      <c r="M62" s="47"/>
    </row>
    <row r="63" spans="1:13" ht="22.5" customHeight="1" thickBot="1">
      <c r="A63" s="37"/>
      <c r="B63" s="37" t="s">
        <v>54</v>
      </c>
      <c r="C63" s="28">
        <f>SUM(C45+C52+C53+C56+C60)</f>
        <v>2490</v>
      </c>
      <c r="D63" s="28">
        <f t="shared" ref="D63" si="12">SUM(D45+D52+D53+D56+D62)</f>
        <v>1658</v>
      </c>
      <c r="E63" s="28">
        <f t="shared" ref="E63" si="13">SUM(E45+E52+E53+E56+E62)</f>
        <v>2663</v>
      </c>
      <c r="F63" s="28">
        <f t="shared" ref="F63" si="14">SUM(F45+F52+F53+F56+F62)</f>
        <v>2675</v>
      </c>
      <c r="G63" s="47"/>
      <c r="H63" s="47"/>
      <c r="I63" s="47"/>
      <c r="J63" s="47"/>
      <c r="K63" s="47"/>
      <c r="L63" s="47"/>
      <c r="M63" s="47"/>
    </row>
    <row r="64" spans="1:13" ht="37.5" customHeight="1" thickBot="1">
      <c r="A64" s="7" t="s">
        <v>7</v>
      </c>
      <c r="B64" s="6" t="s">
        <v>6</v>
      </c>
      <c r="C64" s="6">
        <f>SUM(C67:C71)</f>
        <v>217023.3</v>
      </c>
      <c r="D64" s="47"/>
      <c r="E64" s="6">
        <f>SUM(E67:E71)</f>
        <v>148397.9</v>
      </c>
      <c r="F64" s="6">
        <f t="shared" ref="F64" si="15">SUM(F67:F71)</f>
        <v>138739.1</v>
      </c>
      <c r="G64" s="47"/>
      <c r="H64" s="47"/>
      <c r="I64" s="47"/>
      <c r="J64" s="47"/>
      <c r="K64" s="47"/>
      <c r="L64" s="47"/>
      <c r="M64" s="47"/>
    </row>
    <row r="65" spans="1:13" ht="42" customHeight="1" thickBot="1">
      <c r="A65" s="23" t="s">
        <v>5</v>
      </c>
      <c r="B65" s="43" t="s">
        <v>4</v>
      </c>
      <c r="C65" s="1">
        <f>SUM(C64)</f>
        <v>217023.3</v>
      </c>
      <c r="D65" s="47"/>
      <c r="E65" s="1">
        <f>SUM(E64)</f>
        <v>148397.9</v>
      </c>
      <c r="F65" s="1">
        <f>SUM(F64)</f>
        <v>138739.1</v>
      </c>
      <c r="G65" s="47"/>
      <c r="H65" s="47"/>
      <c r="I65" s="47"/>
      <c r="J65" s="47"/>
      <c r="K65" s="47"/>
      <c r="L65" s="47"/>
      <c r="M65" s="47"/>
    </row>
    <row r="66" spans="1:13" ht="42" customHeight="1" thickBot="1">
      <c r="A66" s="23" t="s">
        <v>51</v>
      </c>
      <c r="B66" s="17" t="s">
        <v>332</v>
      </c>
      <c r="C66" s="1">
        <f>SUM(C67:C68)</f>
        <v>97820.5</v>
      </c>
      <c r="D66" s="1">
        <f t="shared" ref="D66:F66" si="16">SUM(D67:D68)</f>
        <v>0</v>
      </c>
      <c r="E66" s="1">
        <f t="shared" si="16"/>
        <v>69350</v>
      </c>
      <c r="F66" s="1">
        <f t="shared" si="16"/>
        <v>59475</v>
      </c>
      <c r="G66" s="47"/>
      <c r="H66" s="47"/>
      <c r="I66" s="47"/>
      <c r="J66" s="47"/>
      <c r="K66" s="47"/>
      <c r="L66" s="47"/>
      <c r="M66" s="47"/>
    </row>
    <row r="67" spans="1:13" ht="52.5" customHeight="1" thickBot="1">
      <c r="A67" s="23" t="s">
        <v>601</v>
      </c>
      <c r="B67" s="93" t="s">
        <v>600</v>
      </c>
      <c r="C67" s="4">
        <v>77662</v>
      </c>
      <c r="D67" s="47"/>
      <c r="E67" s="4">
        <v>69350</v>
      </c>
      <c r="F67" s="4">
        <v>59475</v>
      </c>
      <c r="G67" s="47"/>
      <c r="H67" s="47"/>
      <c r="I67" s="47"/>
      <c r="J67" s="47"/>
      <c r="K67" s="47"/>
      <c r="L67" s="47"/>
      <c r="M67" s="47"/>
    </row>
    <row r="68" spans="1:13" ht="52.5" customHeight="1" thickBot="1">
      <c r="A68" s="22" t="s">
        <v>721</v>
      </c>
      <c r="B68" s="69" t="s">
        <v>722</v>
      </c>
      <c r="C68" s="43">
        <v>20158.5</v>
      </c>
      <c r="D68" s="56"/>
      <c r="E68" s="43">
        <v>0</v>
      </c>
      <c r="F68" s="43">
        <v>0</v>
      </c>
      <c r="G68" s="47"/>
      <c r="H68" s="47"/>
      <c r="I68" s="47"/>
      <c r="J68" s="47"/>
      <c r="K68" s="47"/>
      <c r="L68" s="47"/>
      <c r="M68" s="47"/>
    </row>
    <row r="69" spans="1:13" ht="31.5" customHeight="1" thickBot="1">
      <c r="A69" s="23" t="s">
        <v>48</v>
      </c>
      <c r="B69" s="70" t="s">
        <v>333</v>
      </c>
      <c r="C69" s="72">
        <v>51921.9</v>
      </c>
      <c r="D69" s="72">
        <v>1</v>
      </c>
      <c r="E69" s="72">
        <v>16637</v>
      </c>
      <c r="F69" s="73">
        <v>16793</v>
      </c>
      <c r="G69" s="47"/>
      <c r="H69" s="47"/>
      <c r="I69" s="47"/>
      <c r="J69" s="47"/>
      <c r="K69" s="47"/>
      <c r="L69" s="47"/>
      <c r="M69" s="47"/>
    </row>
    <row r="70" spans="1:13" ht="30.75" customHeight="1" thickBot="1">
      <c r="A70" s="23" t="s">
        <v>49</v>
      </c>
      <c r="B70" s="71" t="s">
        <v>334</v>
      </c>
      <c r="C70" s="43">
        <v>61781</v>
      </c>
      <c r="D70" s="56"/>
      <c r="E70" s="43">
        <v>58801.9</v>
      </c>
      <c r="F70" s="43">
        <v>58817.1</v>
      </c>
      <c r="G70" s="47"/>
      <c r="H70" s="47"/>
      <c r="I70" s="47"/>
      <c r="J70" s="47"/>
      <c r="K70" s="47"/>
      <c r="L70" s="47"/>
      <c r="M70" s="47"/>
    </row>
    <row r="71" spans="1:13" ht="30.75" customHeight="1" thickBot="1">
      <c r="A71" s="23" t="s">
        <v>50</v>
      </c>
      <c r="B71" s="1" t="s">
        <v>335</v>
      </c>
      <c r="C71" s="1">
        <v>5499.9</v>
      </c>
      <c r="D71" s="47"/>
      <c r="E71" s="1">
        <v>3609</v>
      </c>
      <c r="F71" s="1">
        <v>3654</v>
      </c>
      <c r="G71" s="47"/>
      <c r="H71" s="47"/>
      <c r="I71" s="47"/>
      <c r="J71" s="47"/>
      <c r="K71" s="47"/>
      <c r="L71" s="47"/>
      <c r="M71" s="47"/>
    </row>
    <row r="72" spans="1:13" ht="15.75">
      <c r="A72" s="133" t="s">
        <v>3</v>
      </c>
      <c r="B72" s="133"/>
      <c r="C72" s="133">
        <f>SUM(C64+C24)</f>
        <v>294526.3</v>
      </c>
      <c r="D72" s="47"/>
      <c r="E72" s="133">
        <f>SUM(E64+E24)</f>
        <v>229822.9</v>
      </c>
      <c r="F72" s="133">
        <f>SUM(F64+F24)</f>
        <v>223789.1</v>
      </c>
      <c r="G72" s="47"/>
      <c r="H72" s="47"/>
      <c r="I72" s="47"/>
      <c r="J72" s="47"/>
      <c r="K72" s="47"/>
      <c r="L72" s="47"/>
      <c r="M72" s="47"/>
    </row>
    <row r="73" spans="1:13" ht="16.5" thickBot="1">
      <c r="A73" s="134"/>
      <c r="B73" s="134"/>
      <c r="C73" s="134"/>
      <c r="D73" s="47" t="s">
        <v>41</v>
      </c>
      <c r="E73" s="134"/>
      <c r="F73" s="134"/>
      <c r="G73" s="47"/>
      <c r="H73" s="47"/>
      <c r="I73" s="47"/>
      <c r="J73" s="47"/>
      <c r="K73" s="47"/>
      <c r="L73" s="47"/>
      <c r="M73" s="47"/>
    </row>
    <row r="74" spans="1:13" ht="15.75">
      <c r="A74" s="2"/>
      <c r="B74" s="3"/>
      <c r="C74" s="3"/>
    </row>
  </sheetData>
  <mergeCells count="27">
    <mergeCell ref="B6:F6"/>
    <mergeCell ref="B7:M7"/>
    <mergeCell ref="A1:F1"/>
    <mergeCell ref="A2:F2"/>
    <mergeCell ref="B3:F3"/>
    <mergeCell ref="B4:F4"/>
    <mergeCell ref="B5:F5"/>
    <mergeCell ref="B14:F14"/>
    <mergeCell ref="A17:F17"/>
    <mergeCell ref="A18:F18"/>
    <mergeCell ref="E72:E73"/>
    <mergeCell ref="F72:F73"/>
    <mergeCell ref="E21:E23"/>
    <mergeCell ref="F21:F23"/>
    <mergeCell ref="A19:F19"/>
    <mergeCell ref="A72:A73"/>
    <mergeCell ref="B72:B73"/>
    <mergeCell ref="C72:C73"/>
    <mergeCell ref="A22:A23"/>
    <mergeCell ref="C21:C23"/>
    <mergeCell ref="B21:B23"/>
    <mergeCell ref="B15:M15"/>
    <mergeCell ref="A9:F9"/>
    <mergeCell ref="A10:F10"/>
    <mergeCell ref="B11:F11"/>
    <mergeCell ref="B12:F12"/>
    <mergeCell ref="B13:F13"/>
  </mergeCells>
  <hyperlinks>
    <hyperlink ref="B57" r:id="rId1" display="https://www.consultant.ru/document/cons_doc_LAW_460025/"/>
  </hyperlinks>
  <pageMargins left="0.7" right="0.7" top="0.75" bottom="0.75" header="0.3" footer="0.3"/>
  <pageSetup paperSize="9" scale="7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topLeftCell="A25" workbookViewId="0">
      <selection activeCell="A26" sqref="A26"/>
    </sheetView>
  </sheetViews>
  <sheetFormatPr defaultRowHeight="15"/>
  <cols>
    <col min="1" max="1" width="42" customWidth="1"/>
    <col min="2" max="2" width="19.140625" customWidth="1"/>
    <col min="3" max="3" width="14.85546875" customWidth="1"/>
    <col min="4" max="4" width="13" customWidth="1"/>
    <col min="5" max="6" width="9.140625" hidden="1" customWidth="1"/>
    <col min="7" max="7" width="14.28515625" customWidth="1"/>
    <col min="8" max="8" width="14" hidden="1" customWidth="1"/>
    <col min="9" max="12" width="9.140625" hidden="1" customWidth="1"/>
  </cols>
  <sheetData>
    <row r="1" spans="1:12" ht="15.75">
      <c r="A1" s="130" t="s">
        <v>604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2" ht="15.75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2" ht="15.75">
      <c r="A3" s="130" t="s">
        <v>840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2">
      <c r="A4" s="148" t="s">
        <v>439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2">
      <c r="A5" s="148" t="s">
        <v>478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2">
      <c r="A6" s="148" t="s">
        <v>479</v>
      </c>
      <c r="B6" s="148"/>
      <c r="C6" s="148"/>
      <c r="D6" s="148"/>
      <c r="E6" s="148"/>
      <c r="F6" s="148"/>
      <c r="G6" s="148"/>
      <c r="H6" s="148"/>
      <c r="I6" s="148"/>
      <c r="J6" s="148"/>
    </row>
    <row r="7" spans="1:12" ht="15.75">
      <c r="A7" s="130" t="s">
        <v>660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2" ht="15.7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ht="15.75">
      <c r="A9" s="130" t="s">
        <v>602</v>
      </c>
      <c r="B9" s="130"/>
      <c r="C9" s="130"/>
      <c r="D9" s="130"/>
      <c r="E9" s="130"/>
      <c r="F9" s="130"/>
      <c r="G9" s="130"/>
      <c r="H9" s="47"/>
      <c r="I9" s="47"/>
      <c r="J9" s="47"/>
      <c r="K9" s="47"/>
      <c r="L9" s="47"/>
    </row>
    <row r="10" spans="1:12" ht="15.75">
      <c r="A10" s="130" t="s">
        <v>0</v>
      </c>
      <c r="B10" s="130"/>
      <c r="C10" s="130"/>
      <c r="D10" s="130"/>
      <c r="E10" s="130"/>
      <c r="F10" s="130"/>
      <c r="G10" s="130"/>
      <c r="H10" s="47"/>
      <c r="I10" s="47"/>
      <c r="J10" s="47"/>
      <c r="K10" s="47"/>
      <c r="L10" s="47"/>
    </row>
    <row r="11" spans="1:12" ht="15.75">
      <c r="A11" s="130" t="s">
        <v>692</v>
      </c>
      <c r="B11" s="130"/>
      <c r="C11" s="130"/>
      <c r="D11" s="130"/>
      <c r="E11" s="130"/>
      <c r="F11" s="130"/>
      <c r="G11" s="130"/>
      <c r="H11" s="47"/>
      <c r="I11" s="47"/>
      <c r="J11" s="47"/>
      <c r="K11" s="47"/>
      <c r="L11" s="47"/>
    </row>
    <row r="12" spans="1:12" ht="15.75">
      <c r="A12" s="131" t="s">
        <v>439</v>
      </c>
      <c r="B12" s="131"/>
      <c r="C12" s="131"/>
      <c r="D12" s="131"/>
      <c r="E12" s="131"/>
      <c r="F12" s="131"/>
      <c r="G12" s="131"/>
      <c r="H12" s="47"/>
      <c r="I12" s="47"/>
      <c r="J12" s="47"/>
      <c r="K12" s="47"/>
      <c r="L12" s="47"/>
    </row>
    <row r="13" spans="1:12" ht="15.75">
      <c r="A13" s="131" t="s">
        <v>478</v>
      </c>
      <c r="B13" s="131"/>
      <c r="C13" s="131"/>
      <c r="D13" s="131"/>
      <c r="E13" s="131"/>
      <c r="F13" s="131"/>
      <c r="G13" s="131"/>
      <c r="H13" s="47"/>
      <c r="I13" s="47"/>
      <c r="J13" s="47"/>
      <c r="K13" s="47"/>
      <c r="L13" s="47"/>
    </row>
    <row r="14" spans="1:12" ht="15.75">
      <c r="A14" s="131" t="s">
        <v>479</v>
      </c>
      <c r="B14" s="131"/>
      <c r="C14" s="131"/>
      <c r="D14" s="131"/>
      <c r="E14" s="131"/>
      <c r="F14" s="131"/>
      <c r="G14" s="131"/>
      <c r="H14" s="47"/>
      <c r="I14" s="47"/>
      <c r="J14" s="47"/>
      <c r="K14" s="47"/>
      <c r="L14" s="47"/>
    </row>
    <row r="15" spans="1:12" ht="15.75">
      <c r="A15" s="130" t="s">
        <v>660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</row>
    <row r="16" spans="1:12" ht="43.5" customHeight="1">
      <c r="A16" s="146" t="s">
        <v>841</v>
      </c>
      <c r="B16" s="146"/>
      <c r="C16" s="146"/>
      <c r="D16" s="146"/>
      <c r="E16" s="146"/>
      <c r="F16" s="146"/>
      <c r="G16" s="146"/>
    </row>
    <row r="17" spans="1:7" ht="15.75">
      <c r="A17" s="113"/>
      <c r="B17" s="113"/>
      <c r="C17" s="113"/>
    </row>
    <row r="18" spans="1:7" ht="16.5" thickBot="1">
      <c r="A18" s="147" t="s">
        <v>42</v>
      </c>
      <c r="B18" s="147"/>
      <c r="C18" s="147"/>
      <c r="D18" s="147"/>
      <c r="E18" s="147"/>
      <c r="F18" s="147"/>
      <c r="G18" s="147"/>
    </row>
    <row r="19" spans="1:7" ht="35.25" customHeight="1">
      <c r="A19" s="96" t="s">
        <v>2</v>
      </c>
      <c r="B19" s="114" t="s">
        <v>264</v>
      </c>
      <c r="C19" s="97" t="s">
        <v>265</v>
      </c>
      <c r="D19" s="97" t="s">
        <v>407</v>
      </c>
      <c r="E19" s="97" t="s">
        <v>842</v>
      </c>
      <c r="F19" s="97" t="s">
        <v>842</v>
      </c>
      <c r="G19" s="97" t="s">
        <v>480</v>
      </c>
    </row>
    <row r="20" spans="1:7" ht="95.25" customHeight="1">
      <c r="A20" s="100" t="s">
        <v>843</v>
      </c>
      <c r="B20" s="101" t="s">
        <v>844</v>
      </c>
      <c r="C20" s="115">
        <v>3580820</v>
      </c>
      <c r="D20" s="115">
        <v>3047000</v>
      </c>
      <c r="E20" s="116">
        <v>3047000</v>
      </c>
      <c r="F20" s="115">
        <v>247000</v>
      </c>
      <c r="G20" s="115">
        <v>3047000</v>
      </c>
    </row>
    <row r="21" spans="1:7" ht="110.25" customHeight="1">
      <c r="A21" s="100" t="s">
        <v>845</v>
      </c>
      <c r="B21" s="101" t="s">
        <v>846</v>
      </c>
      <c r="C21" s="115">
        <v>70000</v>
      </c>
      <c r="D21" s="115">
        <v>70000</v>
      </c>
      <c r="E21" s="116">
        <v>305000</v>
      </c>
      <c r="F21" s="115">
        <v>25000</v>
      </c>
      <c r="G21" s="115">
        <v>70000</v>
      </c>
    </row>
    <row r="22" spans="1:7" ht="95.25" customHeight="1">
      <c r="A22" s="117" t="s">
        <v>847</v>
      </c>
      <c r="B22" s="118" t="s">
        <v>848</v>
      </c>
      <c r="C22" s="119">
        <v>240000</v>
      </c>
      <c r="D22" s="119">
        <v>245000</v>
      </c>
      <c r="E22" s="120"/>
      <c r="F22" s="119"/>
      <c r="G22" s="119">
        <v>290000</v>
      </c>
    </row>
    <row r="23" spans="1:7" ht="87.75" customHeight="1">
      <c r="A23" s="121" t="s">
        <v>849</v>
      </c>
      <c r="B23" s="122" t="s">
        <v>850</v>
      </c>
      <c r="C23" s="102">
        <v>17000</v>
      </c>
      <c r="D23" s="102">
        <v>0</v>
      </c>
      <c r="E23" s="103"/>
      <c r="F23" s="102"/>
      <c r="G23" s="102">
        <v>0</v>
      </c>
    </row>
    <row r="24" spans="1:7" ht="110.25" customHeight="1">
      <c r="A24" s="121" t="s">
        <v>851</v>
      </c>
      <c r="B24" s="122" t="s">
        <v>852</v>
      </c>
      <c r="C24" s="102">
        <v>1105075</v>
      </c>
      <c r="D24" s="102">
        <v>0</v>
      </c>
      <c r="E24" s="103"/>
      <c r="F24" s="102"/>
      <c r="G24" s="102">
        <v>0</v>
      </c>
    </row>
    <row r="25" spans="1:7" ht="110.25">
      <c r="A25" s="117" t="s">
        <v>853</v>
      </c>
      <c r="B25" s="123" t="s">
        <v>854</v>
      </c>
      <c r="C25" s="98">
        <v>247000</v>
      </c>
      <c r="D25" s="98">
        <v>247000</v>
      </c>
      <c r="E25" s="99">
        <v>247000</v>
      </c>
      <c r="F25" s="98">
        <v>40000</v>
      </c>
      <c r="G25" s="98">
        <v>247000</v>
      </c>
    </row>
    <row r="26" spans="1:7" ht="79.5" customHeight="1">
      <c r="A26" s="124" t="s">
        <v>855</v>
      </c>
      <c r="B26" s="123">
        <v>8.7220249999149203E+19</v>
      </c>
      <c r="C26" s="98">
        <v>240000</v>
      </c>
      <c r="D26" s="98"/>
      <c r="E26" s="99"/>
      <c r="F26" s="98"/>
      <c r="G26" s="98"/>
    </row>
    <row r="27" spans="1:7" ht="15.75">
      <c r="A27" s="125" t="s">
        <v>40</v>
      </c>
      <c r="B27" s="125"/>
      <c r="C27" s="126">
        <f>SUM(C20:C26)</f>
        <v>5499895</v>
      </c>
      <c r="D27" s="126">
        <f>SUM(D20:D25)</f>
        <v>3609000</v>
      </c>
      <c r="E27" s="126">
        <f>SUM(E20:E25)</f>
        <v>3599000</v>
      </c>
      <c r="F27" s="126">
        <f>SUM(F20:F25)</f>
        <v>312000</v>
      </c>
      <c r="G27" s="126">
        <f>SUM(G20:G25)</f>
        <v>3654000</v>
      </c>
    </row>
  </sheetData>
  <mergeCells count="16">
    <mergeCell ref="A6:J6"/>
    <mergeCell ref="A1:J1"/>
    <mergeCell ref="A2:J2"/>
    <mergeCell ref="A3:J3"/>
    <mergeCell ref="A4:J4"/>
    <mergeCell ref="A5:J5"/>
    <mergeCell ref="A14:G14"/>
    <mergeCell ref="A15:L15"/>
    <mergeCell ref="A16:G16"/>
    <mergeCell ref="A18:G18"/>
    <mergeCell ref="A7:L7"/>
    <mergeCell ref="A9:G9"/>
    <mergeCell ref="A10:G10"/>
    <mergeCell ref="A11:G11"/>
    <mergeCell ref="A12:G12"/>
    <mergeCell ref="A13:G13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1"/>
  <dimension ref="A1:Q34"/>
  <sheetViews>
    <sheetView workbookViewId="0">
      <selection sqref="A1:L1"/>
    </sheetView>
  </sheetViews>
  <sheetFormatPr defaultRowHeight="15"/>
  <cols>
    <col min="1" max="1" width="32.85546875" customWidth="1"/>
    <col min="2" max="2" width="35.28515625" customWidth="1"/>
    <col min="3" max="3" width="14" customWidth="1"/>
    <col min="4" max="6" width="9.140625" hidden="1" customWidth="1"/>
    <col min="7" max="7" width="0.140625" customWidth="1"/>
    <col min="8" max="10" width="9.140625" hidden="1" customWidth="1"/>
    <col min="11" max="11" width="12.5703125" customWidth="1"/>
    <col min="12" max="12" width="13.42578125" customWidth="1"/>
  </cols>
  <sheetData>
    <row r="1" spans="1:12" ht="15.75">
      <c r="A1" s="130" t="s">
        <v>605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5.75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15.75">
      <c r="A3" s="130" t="s">
        <v>693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5.75">
      <c r="A4" s="131" t="s">
        <v>689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ht="15.75">
      <c r="A5" s="131" t="s">
        <v>478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2" ht="15.75">
      <c r="A6" s="131" t="s">
        <v>479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12" ht="15.75">
      <c r="A7" s="130" t="s">
        <v>690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2" ht="15.7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2" ht="15.75">
      <c r="A9" s="130" t="s">
        <v>606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</row>
    <row r="10" spans="1:12" ht="15.75">
      <c r="A10" s="130" t="s">
        <v>0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2" ht="15.75">
      <c r="A11" s="130" t="s">
        <v>692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12" ht="15.75">
      <c r="A12" s="131" t="s">
        <v>439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</row>
    <row r="13" spans="1:12" ht="15.75">
      <c r="A13" s="131" t="s">
        <v>478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</row>
    <row r="14" spans="1:12" ht="15.75">
      <c r="A14" s="131" t="s">
        <v>479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</row>
    <row r="15" spans="1:12" ht="15.75">
      <c r="A15" s="130" t="s">
        <v>660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</row>
    <row r="16" spans="1:12" ht="15.75">
      <c r="A16" s="9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7" ht="15.75">
      <c r="A17" s="132" t="s">
        <v>623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</row>
    <row r="18" spans="1:17" ht="16.5" customHeight="1">
      <c r="A18" s="132" t="s">
        <v>478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40"/>
      <c r="N18" s="40"/>
      <c r="O18" s="40"/>
      <c r="P18" s="40"/>
      <c r="Q18" s="40"/>
    </row>
    <row r="19" spans="1:17" ht="15.75" customHeight="1">
      <c r="A19" s="132" t="s">
        <v>481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40"/>
      <c r="N19" s="40"/>
      <c r="O19" s="40"/>
      <c r="P19" s="40"/>
      <c r="Q19" s="40"/>
    </row>
    <row r="20" spans="1:17" ht="15.75" customHeight="1" thickBo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0" t="s">
        <v>42</v>
      </c>
      <c r="M20" s="40"/>
      <c r="N20" s="40"/>
      <c r="O20" s="40"/>
      <c r="P20" s="40"/>
      <c r="Q20" s="40"/>
    </row>
    <row r="21" spans="1:17" ht="32.25" thickBot="1">
      <c r="A21" s="30" t="s">
        <v>1</v>
      </c>
      <c r="B21" s="94" t="s">
        <v>2</v>
      </c>
      <c r="C21" s="33" t="s">
        <v>265</v>
      </c>
      <c r="D21" s="47"/>
      <c r="E21" s="47"/>
      <c r="F21" s="47"/>
      <c r="G21" s="47"/>
      <c r="H21" s="47"/>
      <c r="I21" s="47"/>
      <c r="J21" s="47"/>
      <c r="K21" s="33" t="s">
        <v>407</v>
      </c>
      <c r="L21" s="33" t="s">
        <v>480</v>
      </c>
    </row>
    <row r="22" spans="1:17" ht="50.25" customHeight="1" thickBot="1">
      <c r="A22" s="74" t="s">
        <v>266</v>
      </c>
      <c r="B22" s="75" t="s">
        <v>267</v>
      </c>
      <c r="C22" s="51">
        <v>29514.7</v>
      </c>
      <c r="D22" s="51">
        <v>0</v>
      </c>
      <c r="E22" s="51">
        <v>0</v>
      </c>
      <c r="F22" s="51">
        <v>0</v>
      </c>
      <c r="G22" s="52">
        <v>6</v>
      </c>
      <c r="H22" s="76"/>
      <c r="I22" s="76"/>
      <c r="J22" s="76"/>
      <c r="K22" s="51">
        <v>9406.9</v>
      </c>
      <c r="L22" s="51">
        <v>20504.5</v>
      </c>
    </row>
    <row r="23" spans="1:17" ht="50.25" customHeight="1">
      <c r="A23" s="33" t="s">
        <v>268</v>
      </c>
      <c r="B23" s="77" t="s">
        <v>269</v>
      </c>
      <c r="C23" s="56">
        <v>0</v>
      </c>
      <c r="D23" s="47"/>
      <c r="E23" s="47"/>
      <c r="F23" s="17">
        <v>7062.6</v>
      </c>
      <c r="G23" s="47"/>
      <c r="H23" s="47"/>
      <c r="I23" s="47"/>
      <c r="J23" s="47"/>
      <c r="K23" s="56">
        <v>0</v>
      </c>
      <c r="L23" s="56">
        <v>0</v>
      </c>
    </row>
    <row r="24" spans="1:17" ht="72" customHeight="1" thickBot="1">
      <c r="A24" s="78" t="s">
        <v>270</v>
      </c>
      <c r="B24" s="79" t="s">
        <v>43</v>
      </c>
      <c r="C24" s="18">
        <v>-294526.3</v>
      </c>
      <c r="D24" s="47"/>
      <c r="E24" s="47"/>
      <c r="F24" s="47"/>
      <c r="G24" s="47"/>
      <c r="H24" s="47"/>
      <c r="I24" s="47"/>
      <c r="J24" s="47"/>
      <c r="K24" s="18">
        <v>-229822.9</v>
      </c>
      <c r="L24" s="18">
        <v>-223789.1</v>
      </c>
    </row>
    <row r="25" spans="1:17" ht="84.75" customHeight="1" thickBot="1">
      <c r="A25" s="78" t="s">
        <v>271</v>
      </c>
      <c r="B25" s="79" t="s">
        <v>272</v>
      </c>
      <c r="C25" s="18">
        <v>-294526.3</v>
      </c>
      <c r="D25" s="47"/>
      <c r="E25" s="47"/>
      <c r="F25" s="47"/>
      <c r="G25" s="47"/>
      <c r="H25" s="47"/>
      <c r="I25" s="47"/>
      <c r="J25" s="47"/>
      <c r="K25" s="18">
        <v>-229822.9</v>
      </c>
      <c r="L25" s="18">
        <v>-223789.1</v>
      </c>
    </row>
    <row r="26" spans="1:17" ht="87" customHeight="1" thickBot="1">
      <c r="A26" s="78" t="s">
        <v>273</v>
      </c>
      <c r="B26" s="1" t="s">
        <v>44</v>
      </c>
      <c r="C26" s="18">
        <v>-294526.3</v>
      </c>
      <c r="D26" s="47"/>
      <c r="E26" s="47"/>
      <c r="F26" s="47"/>
      <c r="G26" s="47"/>
      <c r="H26" s="47"/>
      <c r="I26" s="47"/>
      <c r="J26" s="47"/>
      <c r="K26" s="18">
        <v>-229822.9</v>
      </c>
      <c r="L26" s="18">
        <v>-223789.1</v>
      </c>
    </row>
    <row r="27" spans="1:17" ht="104.25" customHeight="1" thickBot="1">
      <c r="A27" s="78" t="s">
        <v>595</v>
      </c>
      <c r="B27" s="1" t="s">
        <v>596</v>
      </c>
      <c r="C27" s="18">
        <v>-294526.3</v>
      </c>
      <c r="D27" s="47"/>
      <c r="E27" s="47"/>
      <c r="F27" s="47"/>
      <c r="G27" s="47"/>
      <c r="H27" s="47"/>
      <c r="I27" s="47"/>
      <c r="J27" s="47"/>
      <c r="K27" s="18">
        <v>-229822.9</v>
      </c>
      <c r="L27" s="18">
        <v>-223789.1</v>
      </c>
    </row>
    <row r="28" spans="1:17" ht="48.75" customHeight="1" thickBot="1">
      <c r="A28" s="5" t="s">
        <v>274</v>
      </c>
      <c r="B28" s="80" t="s">
        <v>275</v>
      </c>
      <c r="C28" s="127">
        <v>324041</v>
      </c>
      <c r="D28" s="47"/>
      <c r="E28" s="47"/>
      <c r="F28" s="47"/>
      <c r="G28" s="47">
        <v>3856</v>
      </c>
      <c r="H28" s="47"/>
      <c r="I28" s="47"/>
      <c r="J28" s="47"/>
      <c r="K28" s="18">
        <v>239229.8</v>
      </c>
      <c r="L28" s="18">
        <v>244293.6</v>
      </c>
    </row>
    <row r="29" spans="1:17" ht="32.25" customHeight="1" thickBot="1">
      <c r="A29" s="5" t="s">
        <v>276</v>
      </c>
      <c r="B29" s="80" t="s">
        <v>277</v>
      </c>
      <c r="C29" s="127">
        <v>324041</v>
      </c>
      <c r="D29" s="47"/>
      <c r="E29" s="47"/>
      <c r="F29" s="47"/>
      <c r="G29" s="47">
        <v>3856</v>
      </c>
      <c r="H29" s="47"/>
      <c r="I29" s="47"/>
      <c r="J29" s="47"/>
      <c r="K29" s="18">
        <v>239229.8</v>
      </c>
      <c r="L29" s="18">
        <v>244293.6</v>
      </c>
    </row>
    <row r="30" spans="1:17" ht="34.5" customHeight="1" thickBot="1">
      <c r="A30" s="5" t="s">
        <v>278</v>
      </c>
      <c r="B30" s="81" t="s">
        <v>45</v>
      </c>
      <c r="C30" s="127">
        <v>324041</v>
      </c>
      <c r="D30" s="47"/>
      <c r="E30" s="47"/>
      <c r="F30" s="47"/>
      <c r="G30" s="47">
        <v>3856</v>
      </c>
      <c r="H30" s="47"/>
      <c r="I30" s="47"/>
      <c r="J30" s="47"/>
      <c r="K30" s="18">
        <v>239229.8</v>
      </c>
      <c r="L30" s="18">
        <v>244293.6</v>
      </c>
    </row>
    <row r="31" spans="1:17" ht="53.25" customHeight="1" thickBot="1">
      <c r="A31" s="5" t="s">
        <v>597</v>
      </c>
      <c r="B31" s="81" t="s">
        <v>598</v>
      </c>
      <c r="C31" s="127">
        <v>324041</v>
      </c>
      <c r="D31" s="47"/>
      <c r="E31" s="47"/>
      <c r="F31" s="47"/>
      <c r="G31" s="47">
        <v>3856</v>
      </c>
      <c r="H31" s="47"/>
      <c r="I31" s="47"/>
      <c r="J31" s="47"/>
      <c r="K31" s="18">
        <v>239229.8</v>
      </c>
      <c r="L31" s="18">
        <v>244293.6</v>
      </c>
    </row>
    <row r="32" spans="1:17" ht="74.25" customHeight="1" thickBot="1">
      <c r="A32" s="53"/>
      <c r="B32" s="54" t="s">
        <v>599</v>
      </c>
      <c r="C32" s="51">
        <v>29514.7</v>
      </c>
      <c r="D32" s="51">
        <v>0</v>
      </c>
      <c r="E32" s="51">
        <v>0</v>
      </c>
      <c r="F32" s="51">
        <v>0</v>
      </c>
      <c r="G32" s="52">
        <v>6</v>
      </c>
      <c r="H32" s="76"/>
      <c r="I32" s="76"/>
      <c r="J32" s="76"/>
      <c r="K32" s="51">
        <v>9406.9</v>
      </c>
      <c r="L32" s="51">
        <v>20504.5</v>
      </c>
      <c r="M32" s="29"/>
    </row>
    <row r="33" spans="1:1" ht="15.75">
      <c r="A33" s="16"/>
    </row>
    <row r="34" spans="1:1" ht="15.75">
      <c r="A34" s="16"/>
    </row>
  </sheetData>
  <mergeCells count="17">
    <mergeCell ref="A1:L1"/>
    <mergeCell ref="A2:L2"/>
    <mergeCell ref="A3:L3"/>
    <mergeCell ref="A4:L4"/>
    <mergeCell ref="A5:L5"/>
    <mergeCell ref="A6:L6"/>
    <mergeCell ref="A7:L7"/>
    <mergeCell ref="A14:L14"/>
    <mergeCell ref="A15:L15"/>
    <mergeCell ref="A17:L17"/>
    <mergeCell ref="A18:L18"/>
    <mergeCell ref="A19:L19"/>
    <mergeCell ref="A9:L9"/>
    <mergeCell ref="A10:L10"/>
    <mergeCell ref="A11:L11"/>
    <mergeCell ref="A12:L12"/>
    <mergeCell ref="A13:L13"/>
  </mergeCells>
  <pageMargins left="0.7" right="0.7" top="0.75" bottom="0.75" header="0.3" footer="0.3"/>
  <pageSetup paperSize="9" scale="6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M374"/>
  <sheetViews>
    <sheetView showGridLines="0" zoomScaleSheetLayoutView="100" workbookViewId="0">
      <selection sqref="A1:L1"/>
    </sheetView>
  </sheetViews>
  <sheetFormatPr defaultRowHeight="15"/>
  <cols>
    <col min="1" max="1" width="40" style="24" customWidth="1"/>
    <col min="2" max="2" width="5.5703125" style="24" customWidth="1"/>
    <col min="3" max="3" width="5.7109375" style="24" customWidth="1"/>
    <col min="4" max="4" width="14.85546875" style="24" customWidth="1"/>
    <col min="5" max="5" width="9.140625" style="24" customWidth="1"/>
    <col min="6" max="6" width="12" style="24" customWidth="1"/>
    <col min="7" max="8" width="10.28515625" style="24" customWidth="1"/>
    <col min="9" max="9" width="0.140625" style="24" hidden="1" customWidth="1"/>
    <col min="10" max="12" width="9.140625" style="24" hidden="1" customWidth="1"/>
    <col min="13" max="16384" width="9.140625" style="24"/>
  </cols>
  <sheetData>
    <row r="1" spans="1:12" ht="15.75">
      <c r="A1" s="130" t="s">
        <v>602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5.75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15.75">
      <c r="A3" s="130" t="s">
        <v>692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5.75">
      <c r="A4" s="130" t="s">
        <v>689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ht="15.75">
      <c r="A5" s="130" t="s">
        <v>478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ht="15.75">
      <c r="A6" s="130" t="s">
        <v>479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ht="15.75">
      <c r="A7" s="130" t="s">
        <v>690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2" ht="15.7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ht="15.75">
      <c r="A9" s="130" t="s">
        <v>607</v>
      </c>
      <c r="B9" s="130"/>
      <c r="C9" s="130"/>
      <c r="D9" s="130"/>
      <c r="E9" s="130"/>
      <c r="F9" s="130"/>
      <c r="G9" s="130"/>
      <c r="H9" s="130"/>
      <c r="I9" s="109"/>
      <c r="J9" s="109"/>
      <c r="K9" s="109"/>
      <c r="L9" s="109"/>
    </row>
    <row r="10" spans="1:12" ht="15.75">
      <c r="A10" s="9"/>
      <c r="B10" s="130" t="s">
        <v>0</v>
      </c>
      <c r="C10" s="130"/>
      <c r="D10" s="130"/>
      <c r="E10" s="130"/>
      <c r="F10" s="130"/>
      <c r="G10" s="130"/>
      <c r="H10" s="130"/>
      <c r="I10" s="109"/>
      <c r="J10" s="109"/>
      <c r="K10" s="109"/>
      <c r="L10" s="109"/>
    </row>
    <row r="11" spans="1:12" ht="15.75">
      <c r="A11" s="9"/>
      <c r="B11" s="130" t="s">
        <v>692</v>
      </c>
      <c r="C11" s="130"/>
      <c r="D11" s="130"/>
      <c r="E11" s="130"/>
      <c r="F11" s="130"/>
      <c r="G11" s="130"/>
      <c r="H11" s="130"/>
      <c r="I11" s="109"/>
      <c r="J11" s="109"/>
      <c r="K11" s="109"/>
      <c r="L11" s="109"/>
    </row>
    <row r="12" spans="1:12" ht="15.75">
      <c r="A12" s="9"/>
      <c r="B12" s="130" t="s">
        <v>439</v>
      </c>
      <c r="C12" s="130"/>
      <c r="D12" s="130"/>
      <c r="E12" s="130"/>
      <c r="F12" s="130"/>
      <c r="G12" s="130"/>
      <c r="H12" s="130"/>
      <c r="I12" s="109"/>
      <c r="J12" s="109"/>
      <c r="K12" s="109"/>
      <c r="L12" s="109"/>
    </row>
    <row r="13" spans="1:12" ht="15.75">
      <c r="A13" s="9"/>
      <c r="B13" s="130" t="s">
        <v>478</v>
      </c>
      <c r="C13" s="130"/>
      <c r="D13" s="130"/>
      <c r="E13" s="130"/>
      <c r="F13" s="130"/>
      <c r="G13" s="130"/>
      <c r="H13" s="130"/>
      <c r="I13" s="109"/>
      <c r="J13" s="109"/>
      <c r="K13" s="109"/>
      <c r="L13" s="109"/>
    </row>
    <row r="14" spans="1:12" ht="15.75">
      <c r="A14" s="9"/>
      <c r="B14" s="130" t="s">
        <v>479</v>
      </c>
      <c r="C14" s="130"/>
      <c r="D14" s="130"/>
      <c r="E14" s="130"/>
      <c r="F14" s="130"/>
      <c r="G14" s="130"/>
      <c r="H14" s="130"/>
      <c r="I14" s="109"/>
      <c r="J14" s="109"/>
      <c r="K14" s="109"/>
      <c r="L14" s="109"/>
    </row>
    <row r="15" spans="1:12" ht="15.75">
      <c r="A15" s="9"/>
      <c r="B15" s="130" t="s">
        <v>659</v>
      </c>
      <c r="C15" s="130"/>
      <c r="D15" s="130"/>
      <c r="E15" s="130"/>
      <c r="F15" s="130"/>
      <c r="G15" s="130"/>
      <c r="H15" s="130"/>
      <c r="I15" s="130"/>
      <c r="J15" s="130"/>
      <c r="K15" s="109"/>
      <c r="L15" s="109"/>
    </row>
    <row r="16" spans="1:12" ht="15.75">
      <c r="A16" s="9"/>
      <c r="B16" s="95"/>
      <c r="C16" s="95"/>
      <c r="D16" s="95"/>
      <c r="E16" s="95"/>
      <c r="F16" s="95"/>
      <c r="G16" s="109"/>
      <c r="H16" s="109"/>
      <c r="I16" s="109"/>
      <c r="J16" s="109"/>
      <c r="K16" s="109"/>
      <c r="L16" s="109"/>
    </row>
    <row r="17" spans="1:12" ht="15.75" customHeight="1">
      <c r="A17" s="146" t="s">
        <v>612</v>
      </c>
      <c r="B17" s="146"/>
      <c r="C17" s="146"/>
      <c r="D17" s="146"/>
      <c r="E17" s="146"/>
      <c r="F17" s="146"/>
      <c r="G17" s="146"/>
      <c r="H17" s="146"/>
      <c r="I17" s="109"/>
      <c r="J17" s="109"/>
      <c r="K17" s="109"/>
      <c r="L17" s="109"/>
    </row>
    <row r="18" spans="1:12" ht="39" customHeight="1">
      <c r="A18" s="146"/>
      <c r="B18" s="146"/>
      <c r="C18" s="146"/>
      <c r="D18" s="146"/>
      <c r="E18" s="146"/>
      <c r="F18" s="146"/>
      <c r="G18" s="146"/>
      <c r="H18" s="146"/>
      <c r="I18" s="109"/>
      <c r="J18" s="109"/>
      <c r="K18" s="109"/>
      <c r="L18" s="109"/>
    </row>
    <row r="19" spans="1:12" ht="15.75" hidden="1" customHeight="1">
      <c r="A19" s="146"/>
      <c r="B19" s="146"/>
      <c r="C19" s="146"/>
      <c r="D19" s="146"/>
      <c r="E19" s="146"/>
      <c r="F19" s="146"/>
      <c r="G19" s="146"/>
      <c r="H19" s="146"/>
      <c r="I19" s="109"/>
      <c r="J19" s="109"/>
      <c r="K19" s="109"/>
      <c r="L19" s="109"/>
    </row>
    <row r="20" spans="1:12" ht="15.75" customHeight="1">
      <c r="A20" s="47"/>
      <c r="B20" s="9"/>
      <c r="C20" s="9"/>
      <c r="D20" s="47"/>
      <c r="E20" s="47"/>
      <c r="F20" s="47"/>
      <c r="G20" s="82"/>
      <c r="H20" s="82"/>
      <c r="I20" s="82"/>
      <c r="J20" s="82"/>
      <c r="K20" s="82"/>
      <c r="L20" s="82"/>
    </row>
    <row r="21" spans="1:12" ht="12" customHeight="1">
      <c r="A21" s="151" t="s">
        <v>42</v>
      </c>
      <c r="B21" s="151"/>
      <c r="C21" s="151"/>
      <c r="D21" s="151"/>
      <c r="E21" s="151"/>
      <c r="F21" s="151"/>
      <c r="G21" s="151"/>
      <c r="H21" s="151"/>
      <c r="I21" s="82"/>
      <c r="J21" s="82"/>
      <c r="K21" s="82"/>
      <c r="L21" s="82"/>
    </row>
    <row r="22" spans="1:12" ht="15.7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 ht="45">
      <c r="A23" s="83" t="s">
        <v>165</v>
      </c>
      <c r="B23" s="83" t="s">
        <v>164</v>
      </c>
      <c r="C23" s="83" t="s">
        <v>163</v>
      </c>
      <c r="D23" s="83" t="s">
        <v>162</v>
      </c>
      <c r="E23" s="83" t="s">
        <v>161</v>
      </c>
      <c r="F23" s="83" t="s">
        <v>265</v>
      </c>
      <c r="G23" s="83" t="s">
        <v>407</v>
      </c>
      <c r="H23" s="83" t="s">
        <v>480</v>
      </c>
      <c r="I23" s="82"/>
      <c r="J23" s="82"/>
      <c r="K23" s="82"/>
      <c r="L23" s="82"/>
    </row>
    <row r="24" spans="1:12" ht="15.75">
      <c r="A24" s="104" t="s">
        <v>125</v>
      </c>
      <c r="B24" s="105" t="s">
        <v>62</v>
      </c>
      <c r="C24" s="105" t="s">
        <v>83</v>
      </c>
      <c r="D24" s="105" t="s">
        <v>90</v>
      </c>
      <c r="E24" s="105" t="s">
        <v>57</v>
      </c>
      <c r="F24" s="106">
        <v>50772939.100000001</v>
      </c>
      <c r="G24" s="106">
        <v>44229512</v>
      </c>
      <c r="H24" s="106">
        <v>44249587.899999999</v>
      </c>
      <c r="I24" s="82"/>
      <c r="J24" s="82"/>
      <c r="K24" s="82"/>
      <c r="L24" s="82"/>
    </row>
    <row r="25" spans="1:12" ht="51">
      <c r="A25" s="104" t="s">
        <v>160</v>
      </c>
      <c r="B25" s="105" t="s">
        <v>62</v>
      </c>
      <c r="C25" s="105" t="s">
        <v>59</v>
      </c>
      <c r="D25" s="105" t="s">
        <v>90</v>
      </c>
      <c r="E25" s="105" t="s">
        <v>57</v>
      </c>
      <c r="F25" s="106">
        <v>2127785</v>
      </c>
      <c r="G25" s="106">
        <v>1991985</v>
      </c>
      <c r="H25" s="106">
        <v>1991985</v>
      </c>
      <c r="I25" s="82"/>
      <c r="J25" s="82"/>
      <c r="K25" s="82"/>
      <c r="L25" s="82"/>
    </row>
    <row r="26" spans="1:12" ht="38.25">
      <c r="A26" s="104" t="s">
        <v>279</v>
      </c>
      <c r="B26" s="105" t="s">
        <v>62</v>
      </c>
      <c r="C26" s="105" t="s">
        <v>59</v>
      </c>
      <c r="D26" s="105" t="s">
        <v>158</v>
      </c>
      <c r="E26" s="105" t="s">
        <v>57</v>
      </c>
      <c r="F26" s="106">
        <v>2127785</v>
      </c>
      <c r="G26" s="106">
        <v>1991985</v>
      </c>
      <c r="H26" s="106">
        <v>1991985</v>
      </c>
      <c r="I26" s="82"/>
      <c r="J26" s="82"/>
      <c r="K26" s="82"/>
      <c r="L26" s="82"/>
    </row>
    <row r="27" spans="1:12" ht="89.25">
      <c r="A27" s="104" t="s">
        <v>280</v>
      </c>
      <c r="B27" s="105" t="s">
        <v>62</v>
      </c>
      <c r="C27" s="105" t="s">
        <v>59</v>
      </c>
      <c r="D27" s="105" t="s">
        <v>158</v>
      </c>
      <c r="E27" s="105" t="s">
        <v>123</v>
      </c>
      <c r="F27" s="106">
        <v>2127785</v>
      </c>
      <c r="G27" s="106">
        <v>1991985</v>
      </c>
      <c r="H27" s="106">
        <v>1991985</v>
      </c>
      <c r="I27" s="82"/>
      <c r="J27" s="82"/>
      <c r="K27" s="82"/>
      <c r="L27" s="82"/>
    </row>
    <row r="28" spans="1:12" ht="63.75">
      <c r="A28" s="104" t="s">
        <v>159</v>
      </c>
      <c r="B28" s="105" t="s">
        <v>62</v>
      </c>
      <c r="C28" s="105" t="s">
        <v>60</v>
      </c>
      <c r="D28" s="105" t="s">
        <v>90</v>
      </c>
      <c r="E28" s="105" t="s">
        <v>57</v>
      </c>
      <c r="F28" s="106">
        <v>110550</v>
      </c>
      <c r="G28" s="106">
        <v>108000</v>
      </c>
      <c r="H28" s="106">
        <v>108000</v>
      </c>
      <c r="I28" s="82"/>
      <c r="J28" s="82"/>
      <c r="K28" s="82"/>
      <c r="L28" s="82"/>
    </row>
    <row r="29" spans="1:12" ht="38.25">
      <c r="A29" s="104" t="s">
        <v>279</v>
      </c>
      <c r="B29" s="105" t="s">
        <v>62</v>
      </c>
      <c r="C29" s="105" t="s">
        <v>60</v>
      </c>
      <c r="D29" s="105" t="s">
        <v>158</v>
      </c>
      <c r="E29" s="105" t="s">
        <v>57</v>
      </c>
      <c r="F29" s="106">
        <v>110550</v>
      </c>
      <c r="G29" s="106">
        <v>108000</v>
      </c>
      <c r="H29" s="106">
        <v>108000</v>
      </c>
      <c r="I29" s="82"/>
      <c r="J29" s="82"/>
      <c r="K29" s="82"/>
      <c r="L29" s="82"/>
    </row>
    <row r="30" spans="1:12" ht="89.25">
      <c r="A30" s="104" t="s">
        <v>280</v>
      </c>
      <c r="B30" s="105" t="s">
        <v>62</v>
      </c>
      <c r="C30" s="105" t="s">
        <v>60</v>
      </c>
      <c r="D30" s="105" t="s">
        <v>158</v>
      </c>
      <c r="E30" s="105" t="s">
        <v>123</v>
      </c>
      <c r="F30" s="106">
        <v>108000</v>
      </c>
      <c r="G30" s="106">
        <v>108000</v>
      </c>
      <c r="H30" s="106">
        <v>108000</v>
      </c>
      <c r="I30" s="82"/>
      <c r="J30" s="82"/>
      <c r="K30" s="82"/>
      <c r="L30" s="82"/>
    </row>
    <row r="31" spans="1:12" ht="38.25">
      <c r="A31" s="104" t="s">
        <v>281</v>
      </c>
      <c r="B31" s="105" t="s">
        <v>62</v>
      </c>
      <c r="C31" s="105" t="s">
        <v>60</v>
      </c>
      <c r="D31" s="105" t="s">
        <v>158</v>
      </c>
      <c r="E31" s="105" t="s">
        <v>108</v>
      </c>
      <c r="F31" s="106">
        <v>2550</v>
      </c>
      <c r="G31" s="106">
        <v>0</v>
      </c>
      <c r="H31" s="106">
        <v>0</v>
      </c>
      <c r="I31" s="82"/>
      <c r="J31" s="82"/>
      <c r="K31" s="82"/>
      <c r="L31" s="82"/>
    </row>
    <row r="32" spans="1:12" ht="63.75">
      <c r="A32" s="104" t="s">
        <v>647</v>
      </c>
      <c r="B32" s="105" t="s">
        <v>62</v>
      </c>
      <c r="C32" s="105" t="s">
        <v>70</v>
      </c>
      <c r="D32" s="105" t="s">
        <v>90</v>
      </c>
      <c r="E32" s="105" t="s">
        <v>57</v>
      </c>
      <c r="F32" s="106">
        <v>39998211</v>
      </c>
      <c r="G32" s="106">
        <v>34827015</v>
      </c>
      <c r="H32" s="106">
        <v>34827015</v>
      </c>
      <c r="I32" s="82"/>
      <c r="J32" s="82"/>
      <c r="K32" s="82"/>
      <c r="L32" s="82"/>
    </row>
    <row r="33" spans="1:12" ht="38.25">
      <c r="A33" s="104" t="s">
        <v>279</v>
      </c>
      <c r="B33" s="105" t="s">
        <v>62</v>
      </c>
      <c r="C33" s="105" t="s">
        <v>70</v>
      </c>
      <c r="D33" s="105" t="s">
        <v>157</v>
      </c>
      <c r="E33" s="105" t="s">
        <v>57</v>
      </c>
      <c r="F33" s="106">
        <v>37573211</v>
      </c>
      <c r="G33" s="106">
        <v>32402015</v>
      </c>
      <c r="H33" s="106">
        <v>32402015</v>
      </c>
      <c r="I33" s="82"/>
      <c r="J33" s="82"/>
      <c r="K33" s="82"/>
      <c r="L33" s="82"/>
    </row>
    <row r="34" spans="1:12" ht="89.25">
      <c r="A34" s="104" t="s">
        <v>280</v>
      </c>
      <c r="B34" s="105" t="s">
        <v>62</v>
      </c>
      <c r="C34" s="105" t="s">
        <v>70</v>
      </c>
      <c r="D34" s="105" t="s">
        <v>157</v>
      </c>
      <c r="E34" s="105" t="s">
        <v>123</v>
      </c>
      <c r="F34" s="106">
        <v>32358879.399999999</v>
      </c>
      <c r="G34" s="106">
        <v>30054215</v>
      </c>
      <c r="H34" s="106">
        <v>30054215</v>
      </c>
      <c r="I34" s="82"/>
      <c r="J34" s="82"/>
      <c r="K34" s="82"/>
      <c r="L34" s="82"/>
    </row>
    <row r="35" spans="1:12" ht="38.25">
      <c r="A35" s="104" t="s">
        <v>281</v>
      </c>
      <c r="B35" s="105" t="s">
        <v>62</v>
      </c>
      <c r="C35" s="105" t="s">
        <v>70</v>
      </c>
      <c r="D35" s="105" t="s">
        <v>157</v>
      </c>
      <c r="E35" s="105" t="s">
        <v>108</v>
      </c>
      <c r="F35" s="106">
        <v>5095421</v>
      </c>
      <c r="G35" s="106">
        <v>2255000</v>
      </c>
      <c r="H35" s="106">
        <v>2255000</v>
      </c>
      <c r="I35" s="82"/>
      <c r="J35" s="82"/>
      <c r="K35" s="82"/>
      <c r="L35" s="82"/>
    </row>
    <row r="36" spans="1:12" ht="25.5">
      <c r="A36" s="104" t="s">
        <v>300</v>
      </c>
      <c r="B36" s="105" t="s">
        <v>62</v>
      </c>
      <c r="C36" s="105" t="s">
        <v>70</v>
      </c>
      <c r="D36" s="105" t="s">
        <v>157</v>
      </c>
      <c r="E36" s="105" t="s">
        <v>132</v>
      </c>
      <c r="F36" s="106">
        <v>25110.6</v>
      </c>
      <c r="G36" s="106">
        <v>0</v>
      </c>
      <c r="H36" s="106">
        <v>0</v>
      </c>
      <c r="I36" s="82"/>
      <c r="J36" s="82"/>
      <c r="K36" s="82"/>
      <c r="L36" s="82"/>
    </row>
    <row r="37" spans="1:12" ht="15.75">
      <c r="A37" s="104" t="s">
        <v>230</v>
      </c>
      <c r="B37" s="105" t="s">
        <v>62</v>
      </c>
      <c r="C37" s="105" t="s">
        <v>70</v>
      </c>
      <c r="D37" s="105" t="s">
        <v>157</v>
      </c>
      <c r="E37" s="105" t="s">
        <v>122</v>
      </c>
      <c r="F37" s="106">
        <v>93800</v>
      </c>
      <c r="G37" s="106">
        <v>92800</v>
      </c>
      <c r="H37" s="106">
        <v>92800</v>
      </c>
      <c r="I37" s="82"/>
      <c r="J37" s="82"/>
      <c r="K37" s="82"/>
      <c r="L37" s="82"/>
    </row>
    <row r="38" spans="1:12" ht="38.25">
      <c r="A38" s="104" t="s">
        <v>279</v>
      </c>
      <c r="B38" s="105" t="s">
        <v>62</v>
      </c>
      <c r="C38" s="105" t="s">
        <v>70</v>
      </c>
      <c r="D38" s="105" t="s">
        <v>282</v>
      </c>
      <c r="E38" s="105" t="s">
        <v>57</v>
      </c>
      <c r="F38" s="106">
        <v>2425000</v>
      </c>
      <c r="G38" s="106">
        <v>2425000</v>
      </c>
      <c r="H38" s="106">
        <v>2425000</v>
      </c>
      <c r="I38" s="82"/>
      <c r="J38" s="82"/>
      <c r="K38" s="82"/>
      <c r="L38" s="82"/>
    </row>
    <row r="39" spans="1:12" ht="89.25">
      <c r="A39" s="104" t="s">
        <v>280</v>
      </c>
      <c r="B39" s="105" t="s">
        <v>62</v>
      </c>
      <c r="C39" s="105" t="s">
        <v>70</v>
      </c>
      <c r="D39" s="105" t="s">
        <v>282</v>
      </c>
      <c r="E39" s="105" t="s">
        <v>123</v>
      </c>
      <c r="F39" s="106">
        <v>2425000</v>
      </c>
      <c r="G39" s="106">
        <v>2425000</v>
      </c>
      <c r="H39" s="106">
        <v>2425000</v>
      </c>
      <c r="I39" s="82"/>
      <c r="J39" s="82"/>
      <c r="K39" s="82"/>
      <c r="L39" s="82"/>
    </row>
    <row r="40" spans="1:12" ht="15.75">
      <c r="A40" s="104" t="s">
        <v>156</v>
      </c>
      <c r="B40" s="105" t="s">
        <v>62</v>
      </c>
      <c r="C40" s="105" t="s">
        <v>64</v>
      </c>
      <c r="D40" s="105" t="s">
        <v>90</v>
      </c>
      <c r="E40" s="105" t="s">
        <v>57</v>
      </c>
      <c r="F40" s="106">
        <v>1894.1</v>
      </c>
      <c r="G40" s="106">
        <v>2017</v>
      </c>
      <c r="H40" s="106">
        <v>25092.9</v>
      </c>
      <c r="I40" s="82"/>
      <c r="J40" s="82"/>
      <c r="K40" s="82"/>
      <c r="L40" s="82"/>
    </row>
    <row r="41" spans="1:12" ht="76.5">
      <c r="A41" s="104" t="s">
        <v>283</v>
      </c>
      <c r="B41" s="105" t="s">
        <v>62</v>
      </c>
      <c r="C41" s="105" t="s">
        <v>64</v>
      </c>
      <c r="D41" s="105" t="s">
        <v>78</v>
      </c>
      <c r="E41" s="105" t="s">
        <v>57</v>
      </c>
      <c r="F41" s="106">
        <v>1894.1</v>
      </c>
      <c r="G41" s="106">
        <v>2017</v>
      </c>
      <c r="H41" s="106">
        <v>25092.9</v>
      </c>
      <c r="I41" s="82"/>
      <c r="J41" s="82"/>
      <c r="K41" s="82"/>
      <c r="L41" s="82"/>
    </row>
    <row r="42" spans="1:12" ht="38.25">
      <c r="A42" s="104" t="s">
        <v>281</v>
      </c>
      <c r="B42" s="105" t="s">
        <v>62</v>
      </c>
      <c r="C42" s="105" t="s">
        <v>64</v>
      </c>
      <c r="D42" s="105" t="s">
        <v>78</v>
      </c>
      <c r="E42" s="105" t="s">
        <v>108</v>
      </c>
      <c r="F42" s="106">
        <v>1894.1</v>
      </c>
      <c r="G42" s="106">
        <v>2017</v>
      </c>
      <c r="H42" s="106">
        <v>25092.9</v>
      </c>
      <c r="I42" s="82"/>
      <c r="J42" s="82"/>
      <c r="K42" s="82"/>
      <c r="L42" s="82"/>
    </row>
    <row r="43" spans="1:12" ht="51">
      <c r="A43" s="104" t="s">
        <v>124</v>
      </c>
      <c r="B43" s="105" t="s">
        <v>62</v>
      </c>
      <c r="C43" s="105" t="s">
        <v>121</v>
      </c>
      <c r="D43" s="105" t="s">
        <v>90</v>
      </c>
      <c r="E43" s="105" t="s">
        <v>57</v>
      </c>
      <c r="F43" s="106">
        <v>4219425</v>
      </c>
      <c r="G43" s="106">
        <v>2731000</v>
      </c>
      <c r="H43" s="106">
        <v>2731000</v>
      </c>
      <c r="I43" s="82"/>
      <c r="J43" s="82"/>
      <c r="K43" s="82"/>
      <c r="L43" s="82"/>
    </row>
    <row r="44" spans="1:12" ht="38.25">
      <c r="A44" s="104" t="s">
        <v>279</v>
      </c>
      <c r="B44" s="105" t="s">
        <v>62</v>
      </c>
      <c r="C44" s="105" t="s">
        <v>121</v>
      </c>
      <c r="D44" s="105" t="s">
        <v>120</v>
      </c>
      <c r="E44" s="105" t="s">
        <v>57</v>
      </c>
      <c r="F44" s="106">
        <v>4219425</v>
      </c>
      <c r="G44" s="106">
        <v>2731000</v>
      </c>
      <c r="H44" s="106">
        <v>2731000</v>
      </c>
      <c r="I44" s="82"/>
      <c r="J44" s="82"/>
      <c r="K44" s="82"/>
      <c r="L44" s="82"/>
    </row>
    <row r="45" spans="1:12" ht="89.25">
      <c r="A45" s="104" t="s">
        <v>280</v>
      </c>
      <c r="B45" s="105" t="s">
        <v>62</v>
      </c>
      <c r="C45" s="105" t="s">
        <v>121</v>
      </c>
      <c r="D45" s="105" t="s">
        <v>120</v>
      </c>
      <c r="E45" s="105" t="s">
        <v>123</v>
      </c>
      <c r="F45" s="106">
        <v>3840725</v>
      </c>
      <c r="G45" s="106">
        <v>2352100</v>
      </c>
      <c r="H45" s="106">
        <v>2352100</v>
      </c>
      <c r="I45" s="82"/>
      <c r="J45" s="82"/>
      <c r="K45" s="82"/>
      <c r="L45" s="82"/>
    </row>
    <row r="46" spans="1:12" ht="38.25">
      <c r="A46" s="104" t="s">
        <v>281</v>
      </c>
      <c r="B46" s="105" t="s">
        <v>62</v>
      </c>
      <c r="C46" s="105" t="s">
        <v>121</v>
      </c>
      <c r="D46" s="105" t="s">
        <v>120</v>
      </c>
      <c r="E46" s="105" t="s">
        <v>108</v>
      </c>
      <c r="F46" s="106">
        <v>378317.08</v>
      </c>
      <c r="G46" s="106">
        <v>378900</v>
      </c>
      <c r="H46" s="106">
        <v>378900</v>
      </c>
      <c r="I46" s="82"/>
      <c r="J46" s="82"/>
      <c r="K46" s="82"/>
      <c r="L46" s="82"/>
    </row>
    <row r="47" spans="1:12" ht="15.75">
      <c r="A47" s="104" t="s">
        <v>230</v>
      </c>
      <c r="B47" s="105" t="s">
        <v>62</v>
      </c>
      <c r="C47" s="105" t="s">
        <v>121</v>
      </c>
      <c r="D47" s="105" t="s">
        <v>120</v>
      </c>
      <c r="E47" s="105" t="s">
        <v>122</v>
      </c>
      <c r="F47" s="106">
        <v>382.92</v>
      </c>
      <c r="G47" s="106">
        <v>0</v>
      </c>
      <c r="H47" s="106">
        <v>0</v>
      </c>
      <c r="I47" s="82"/>
      <c r="J47" s="82"/>
      <c r="K47" s="82"/>
      <c r="L47" s="82"/>
    </row>
    <row r="48" spans="1:12" ht="25.5">
      <c r="A48" s="104" t="s">
        <v>119</v>
      </c>
      <c r="B48" s="105" t="s">
        <v>62</v>
      </c>
      <c r="C48" s="105" t="s">
        <v>79</v>
      </c>
      <c r="D48" s="105" t="s">
        <v>90</v>
      </c>
      <c r="E48" s="105" t="s">
        <v>57</v>
      </c>
      <c r="F48" s="106">
        <v>4315074</v>
      </c>
      <c r="G48" s="106">
        <v>4569495</v>
      </c>
      <c r="H48" s="106">
        <v>4566495</v>
      </c>
      <c r="I48" s="82"/>
      <c r="J48" s="82"/>
      <c r="K48" s="82"/>
      <c r="L48" s="82"/>
    </row>
    <row r="49" spans="1:12" ht="25.5">
      <c r="A49" s="104" t="s">
        <v>284</v>
      </c>
      <c r="B49" s="105" t="s">
        <v>62</v>
      </c>
      <c r="C49" s="105" t="s">
        <v>79</v>
      </c>
      <c r="D49" s="105" t="s">
        <v>155</v>
      </c>
      <c r="E49" s="105" t="s">
        <v>57</v>
      </c>
      <c r="F49" s="106">
        <v>2484579</v>
      </c>
      <c r="G49" s="106">
        <v>2150000</v>
      </c>
      <c r="H49" s="106">
        <v>2150000</v>
      </c>
      <c r="I49" s="82"/>
      <c r="J49" s="82"/>
      <c r="K49" s="82"/>
      <c r="L49" s="82"/>
    </row>
    <row r="50" spans="1:12" ht="89.25">
      <c r="A50" s="104" t="s">
        <v>280</v>
      </c>
      <c r="B50" s="105" t="s">
        <v>62</v>
      </c>
      <c r="C50" s="105" t="s">
        <v>79</v>
      </c>
      <c r="D50" s="105" t="s">
        <v>155</v>
      </c>
      <c r="E50" s="105" t="s">
        <v>123</v>
      </c>
      <c r="F50" s="106">
        <v>2408579</v>
      </c>
      <c r="G50" s="106">
        <v>2074000</v>
      </c>
      <c r="H50" s="106">
        <v>2074000</v>
      </c>
      <c r="I50" s="82"/>
      <c r="J50" s="82"/>
      <c r="K50" s="82"/>
      <c r="L50" s="82"/>
    </row>
    <row r="51" spans="1:12" ht="38.25">
      <c r="A51" s="104" t="s">
        <v>281</v>
      </c>
      <c r="B51" s="105" t="s">
        <v>62</v>
      </c>
      <c r="C51" s="105" t="s">
        <v>79</v>
      </c>
      <c r="D51" s="105" t="s">
        <v>155</v>
      </c>
      <c r="E51" s="105" t="s">
        <v>108</v>
      </c>
      <c r="F51" s="106">
        <v>76000</v>
      </c>
      <c r="G51" s="106">
        <v>76000</v>
      </c>
      <c r="H51" s="106">
        <v>76000</v>
      </c>
      <c r="I51" s="82"/>
      <c r="J51" s="82"/>
      <c r="K51" s="82"/>
      <c r="L51" s="82"/>
    </row>
    <row r="52" spans="1:12" ht="63.75">
      <c r="A52" s="104" t="s">
        <v>285</v>
      </c>
      <c r="B52" s="105" t="s">
        <v>62</v>
      </c>
      <c r="C52" s="105" t="s">
        <v>79</v>
      </c>
      <c r="D52" s="105" t="s">
        <v>80</v>
      </c>
      <c r="E52" s="105" t="s">
        <v>57</v>
      </c>
      <c r="F52" s="106">
        <v>580000</v>
      </c>
      <c r="G52" s="106">
        <v>582000</v>
      </c>
      <c r="H52" s="106">
        <v>579000</v>
      </c>
      <c r="I52" s="82"/>
      <c r="J52" s="82"/>
      <c r="K52" s="82"/>
      <c r="L52" s="82"/>
    </row>
    <row r="53" spans="1:12" ht="89.25">
      <c r="A53" s="104" t="s">
        <v>280</v>
      </c>
      <c r="B53" s="105" t="s">
        <v>62</v>
      </c>
      <c r="C53" s="105" t="s">
        <v>79</v>
      </c>
      <c r="D53" s="105" t="s">
        <v>80</v>
      </c>
      <c r="E53" s="105" t="s">
        <v>123</v>
      </c>
      <c r="F53" s="106">
        <v>522385</v>
      </c>
      <c r="G53" s="106">
        <v>524385</v>
      </c>
      <c r="H53" s="106">
        <v>521385</v>
      </c>
      <c r="I53" s="82"/>
      <c r="J53" s="82"/>
      <c r="K53" s="82"/>
      <c r="L53" s="82"/>
    </row>
    <row r="54" spans="1:12" ht="38.25">
      <c r="A54" s="104" t="s">
        <v>281</v>
      </c>
      <c r="B54" s="105" t="s">
        <v>62</v>
      </c>
      <c r="C54" s="105" t="s">
        <v>79</v>
      </c>
      <c r="D54" s="105" t="s">
        <v>80</v>
      </c>
      <c r="E54" s="105" t="s">
        <v>108</v>
      </c>
      <c r="F54" s="106">
        <v>57615</v>
      </c>
      <c r="G54" s="106">
        <v>57615</v>
      </c>
      <c r="H54" s="106">
        <v>57615</v>
      </c>
      <c r="I54" s="82"/>
      <c r="J54" s="82"/>
      <c r="K54" s="82"/>
      <c r="L54" s="82"/>
    </row>
    <row r="55" spans="1:12" ht="89.25">
      <c r="A55" s="104" t="s">
        <v>286</v>
      </c>
      <c r="B55" s="105" t="s">
        <v>62</v>
      </c>
      <c r="C55" s="105" t="s">
        <v>79</v>
      </c>
      <c r="D55" s="105" t="s">
        <v>81</v>
      </c>
      <c r="E55" s="105" t="s">
        <v>57</v>
      </c>
      <c r="F55" s="106">
        <v>1000</v>
      </c>
      <c r="G55" s="106">
        <v>1000</v>
      </c>
      <c r="H55" s="106">
        <v>1000</v>
      </c>
      <c r="I55" s="82"/>
      <c r="J55" s="82"/>
      <c r="K55" s="82"/>
      <c r="L55" s="82"/>
    </row>
    <row r="56" spans="1:12" ht="89.25">
      <c r="A56" s="104" t="s">
        <v>280</v>
      </c>
      <c r="B56" s="105" t="s">
        <v>62</v>
      </c>
      <c r="C56" s="105" t="s">
        <v>79</v>
      </c>
      <c r="D56" s="105" t="s">
        <v>81</v>
      </c>
      <c r="E56" s="105" t="s">
        <v>123</v>
      </c>
      <c r="F56" s="106">
        <v>1000</v>
      </c>
      <c r="G56" s="106">
        <v>1000</v>
      </c>
      <c r="H56" s="106">
        <v>1000</v>
      </c>
      <c r="I56" s="82"/>
      <c r="J56" s="82"/>
      <c r="K56" s="82"/>
      <c r="L56" s="82"/>
    </row>
    <row r="57" spans="1:12" ht="38.25">
      <c r="A57" s="104" t="s">
        <v>309</v>
      </c>
      <c r="B57" s="105" t="s">
        <v>62</v>
      </c>
      <c r="C57" s="105" t="s">
        <v>79</v>
      </c>
      <c r="D57" s="105" t="s">
        <v>118</v>
      </c>
      <c r="E57" s="105" t="s">
        <v>57</v>
      </c>
      <c r="F57" s="106">
        <v>0</v>
      </c>
      <c r="G57" s="106">
        <v>927000</v>
      </c>
      <c r="H57" s="106">
        <v>927000</v>
      </c>
      <c r="I57" s="82"/>
      <c r="J57" s="82"/>
      <c r="K57" s="82"/>
      <c r="L57" s="82"/>
    </row>
    <row r="58" spans="1:12" ht="38.25">
      <c r="A58" s="104" t="s">
        <v>281</v>
      </c>
      <c r="B58" s="105" t="s">
        <v>62</v>
      </c>
      <c r="C58" s="105" t="s">
        <v>79</v>
      </c>
      <c r="D58" s="105" t="s">
        <v>118</v>
      </c>
      <c r="E58" s="105" t="s">
        <v>108</v>
      </c>
      <c r="F58" s="106">
        <v>0</v>
      </c>
      <c r="G58" s="106">
        <v>927000</v>
      </c>
      <c r="H58" s="106">
        <v>927000</v>
      </c>
      <c r="I58" s="82"/>
      <c r="J58" s="82"/>
      <c r="K58" s="82"/>
      <c r="L58" s="82"/>
    </row>
    <row r="59" spans="1:12" ht="15.75">
      <c r="A59" s="104" t="s">
        <v>482</v>
      </c>
      <c r="B59" s="105" t="s">
        <v>62</v>
      </c>
      <c r="C59" s="105" t="s">
        <v>79</v>
      </c>
      <c r="D59" s="105" t="s">
        <v>483</v>
      </c>
      <c r="E59" s="105" t="s">
        <v>57</v>
      </c>
      <c r="F59" s="106">
        <v>60000</v>
      </c>
      <c r="G59" s="106">
        <v>60000</v>
      </c>
      <c r="H59" s="106">
        <v>60000</v>
      </c>
      <c r="I59" s="82"/>
      <c r="J59" s="82"/>
      <c r="K59" s="82"/>
      <c r="L59" s="82"/>
    </row>
    <row r="60" spans="1:12" ht="38.25">
      <c r="A60" s="104" t="s">
        <v>281</v>
      </c>
      <c r="B60" s="105" t="s">
        <v>62</v>
      </c>
      <c r="C60" s="105" t="s">
        <v>79</v>
      </c>
      <c r="D60" s="105" t="s">
        <v>483</v>
      </c>
      <c r="E60" s="105" t="s">
        <v>108</v>
      </c>
      <c r="F60" s="106">
        <v>60000</v>
      </c>
      <c r="G60" s="106">
        <v>60000</v>
      </c>
      <c r="H60" s="106">
        <v>60000</v>
      </c>
      <c r="I60" s="82"/>
      <c r="J60" s="82"/>
      <c r="K60" s="82"/>
      <c r="L60" s="82"/>
    </row>
    <row r="61" spans="1:12" ht="76.5">
      <c r="A61" s="104" t="s">
        <v>410</v>
      </c>
      <c r="B61" s="105" t="s">
        <v>62</v>
      </c>
      <c r="C61" s="105" t="s">
        <v>79</v>
      </c>
      <c r="D61" s="105" t="s">
        <v>148</v>
      </c>
      <c r="E61" s="105" t="s">
        <v>57</v>
      </c>
      <c r="F61" s="106">
        <v>49000</v>
      </c>
      <c r="G61" s="106">
        <v>49000</v>
      </c>
      <c r="H61" s="106">
        <v>49000</v>
      </c>
      <c r="I61" s="82"/>
      <c r="J61" s="82"/>
      <c r="K61" s="82"/>
      <c r="L61" s="82"/>
    </row>
    <row r="62" spans="1:12" ht="89.25">
      <c r="A62" s="104" t="s">
        <v>280</v>
      </c>
      <c r="B62" s="105" t="s">
        <v>62</v>
      </c>
      <c r="C62" s="105" t="s">
        <v>79</v>
      </c>
      <c r="D62" s="105" t="s">
        <v>148</v>
      </c>
      <c r="E62" s="105" t="s">
        <v>123</v>
      </c>
      <c r="F62" s="106">
        <v>44000</v>
      </c>
      <c r="G62" s="106">
        <v>44000</v>
      </c>
      <c r="H62" s="106">
        <v>44000</v>
      </c>
      <c r="I62" s="82"/>
      <c r="J62" s="82"/>
      <c r="K62" s="82"/>
      <c r="L62" s="82"/>
    </row>
    <row r="63" spans="1:12" ht="38.25">
      <c r="A63" s="104" t="s">
        <v>281</v>
      </c>
      <c r="B63" s="105" t="s">
        <v>62</v>
      </c>
      <c r="C63" s="105" t="s">
        <v>79</v>
      </c>
      <c r="D63" s="105" t="s">
        <v>148</v>
      </c>
      <c r="E63" s="105" t="s">
        <v>108</v>
      </c>
      <c r="F63" s="106">
        <v>5000</v>
      </c>
      <c r="G63" s="106">
        <v>5000</v>
      </c>
      <c r="H63" s="106">
        <v>5000</v>
      </c>
      <c r="I63" s="82"/>
      <c r="J63" s="82"/>
      <c r="K63" s="82"/>
      <c r="L63" s="82"/>
    </row>
    <row r="64" spans="1:12" ht="76.5">
      <c r="A64" s="104" t="s">
        <v>440</v>
      </c>
      <c r="B64" s="105" t="s">
        <v>62</v>
      </c>
      <c r="C64" s="105" t="s">
        <v>79</v>
      </c>
      <c r="D64" s="105" t="s">
        <v>147</v>
      </c>
      <c r="E64" s="105" t="s">
        <v>57</v>
      </c>
      <c r="F64" s="106">
        <v>495</v>
      </c>
      <c r="G64" s="106">
        <v>495</v>
      </c>
      <c r="H64" s="106">
        <v>495</v>
      </c>
      <c r="I64" s="82"/>
      <c r="J64" s="82"/>
      <c r="K64" s="82"/>
      <c r="L64" s="82"/>
    </row>
    <row r="65" spans="1:12" ht="89.25">
      <c r="A65" s="104" t="s">
        <v>280</v>
      </c>
      <c r="B65" s="105" t="s">
        <v>62</v>
      </c>
      <c r="C65" s="105" t="s">
        <v>79</v>
      </c>
      <c r="D65" s="105" t="s">
        <v>147</v>
      </c>
      <c r="E65" s="105" t="s">
        <v>123</v>
      </c>
      <c r="F65" s="106">
        <v>444.49</v>
      </c>
      <c r="G65" s="106">
        <v>444.49</v>
      </c>
      <c r="H65" s="106">
        <v>444.49</v>
      </c>
      <c r="I65" s="82"/>
      <c r="J65" s="82"/>
      <c r="K65" s="82"/>
      <c r="L65" s="82"/>
    </row>
    <row r="66" spans="1:12" ht="38.25">
      <c r="A66" s="104" t="s">
        <v>281</v>
      </c>
      <c r="B66" s="105" t="s">
        <v>62</v>
      </c>
      <c r="C66" s="105" t="s">
        <v>79</v>
      </c>
      <c r="D66" s="105" t="s">
        <v>147</v>
      </c>
      <c r="E66" s="105" t="s">
        <v>108</v>
      </c>
      <c r="F66" s="106">
        <v>50.51</v>
      </c>
      <c r="G66" s="106">
        <v>50.51</v>
      </c>
      <c r="H66" s="106">
        <v>50.51</v>
      </c>
      <c r="I66" s="82"/>
      <c r="J66" s="82"/>
      <c r="K66" s="82"/>
      <c r="L66" s="82"/>
    </row>
    <row r="67" spans="1:12" ht="51">
      <c r="A67" s="104" t="s">
        <v>295</v>
      </c>
      <c r="B67" s="105" t="s">
        <v>62</v>
      </c>
      <c r="C67" s="105" t="s">
        <v>79</v>
      </c>
      <c r="D67" s="105" t="s">
        <v>296</v>
      </c>
      <c r="E67" s="105" t="s">
        <v>57</v>
      </c>
      <c r="F67" s="106">
        <v>400000</v>
      </c>
      <c r="G67" s="106">
        <v>400000</v>
      </c>
      <c r="H67" s="106">
        <v>400000</v>
      </c>
      <c r="I67" s="82"/>
      <c r="J67" s="82"/>
      <c r="K67" s="82"/>
      <c r="L67" s="82"/>
    </row>
    <row r="68" spans="1:12" ht="38.25">
      <c r="A68" s="104" t="s">
        <v>281</v>
      </c>
      <c r="B68" s="105" t="s">
        <v>62</v>
      </c>
      <c r="C68" s="105" t="s">
        <v>79</v>
      </c>
      <c r="D68" s="105" t="s">
        <v>296</v>
      </c>
      <c r="E68" s="105" t="s">
        <v>108</v>
      </c>
      <c r="F68" s="106">
        <v>400000</v>
      </c>
      <c r="G68" s="106">
        <v>400000</v>
      </c>
      <c r="H68" s="106">
        <v>400000</v>
      </c>
      <c r="I68" s="82"/>
      <c r="J68" s="82"/>
      <c r="K68" s="82"/>
      <c r="L68" s="82"/>
    </row>
    <row r="69" spans="1:12" ht="63.75">
      <c r="A69" s="104" t="s">
        <v>297</v>
      </c>
      <c r="B69" s="105" t="s">
        <v>62</v>
      </c>
      <c r="C69" s="105" t="s">
        <v>79</v>
      </c>
      <c r="D69" s="105" t="s">
        <v>298</v>
      </c>
      <c r="E69" s="105" t="s">
        <v>57</v>
      </c>
      <c r="F69" s="106">
        <v>400000</v>
      </c>
      <c r="G69" s="106">
        <v>400000</v>
      </c>
      <c r="H69" s="106">
        <v>400000</v>
      </c>
      <c r="I69" s="82"/>
      <c r="J69" s="82"/>
      <c r="K69" s="82"/>
      <c r="L69" s="82"/>
    </row>
    <row r="70" spans="1:12" ht="38.25">
      <c r="A70" s="104" t="s">
        <v>281</v>
      </c>
      <c r="B70" s="105" t="s">
        <v>62</v>
      </c>
      <c r="C70" s="105" t="s">
        <v>79</v>
      </c>
      <c r="D70" s="105" t="s">
        <v>298</v>
      </c>
      <c r="E70" s="105" t="s">
        <v>108</v>
      </c>
      <c r="F70" s="106">
        <v>400000</v>
      </c>
      <c r="G70" s="106">
        <v>400000</v>
      </c>
      <c r="H70" s="106">
        <v>400000</v>
      </c>
      <c r="I70" s="82"/>
      <c r="J70" s="82"/>
      <c r="K70" s="82"/>
      <c r="L70" s="82"/>
    </row>
    <row r="71" spans="1:12" ht="15.75">
      <c r="A71" s="104" t="s">
        <v>678</v>
      </c>
      <c r="B71" s="105" t="s">
        <v>62</v>
      </c>
      <c r="C71" s="105" t="s">
        <v>79</v>
      </c>
      <c r="D71" s="105" t="s">
        <v>663</v>
      </c>
      <c r="E71" s="105" t="s">
        <v>57</v>
      </c>
      <c r="F71" s="106">
        <v>340000</v>
      </c>
      <c r="G71" s="106">
        <v>0</v>
      </c>
      <c r="H71" s="106">
        <v>0</v>
      </c>
      <c r="I71" s="82"/>
      <c r="J71" s="82"/>
      <c r="K71" s="82"/>
      <c r="L71" s="82"/>
    </row>
    <row r="72" spans="1:12" ht="38.25">
      <c r="A72" s="104" t="s">
        <v>281</v>
      </c>
      <c r="B72" s="105" t="s">
        <v>62</v>
      </c>
      <c r="C72" s="105" t="s">
        <v>79</v>
      </c>
      <c r="D72" s="105" t="s">
        <v>663</v>
      </c>
      <c r="E72" s="105" t="s">
        <v>108</v>
      </c>
      <c r="F72" s="106">
        <v>240000</v>
      </c>
      <c r="G72" s="106">
        <v>0</v>
      </c>
      <c r="H72" s="106">
        <v>0</v>
      </c>
      <c r="I72" s="82"/>
      <c r="J72" s="82"/>
      <c r="K72" s="82"/>
      <c r="L72" s="82"/>
    </row>
    <row r="73" spans="1:12" ht="15.75">
      <c r="A73" s="104" t="s">
        <v>230</v>
      </c>
      <c r="B73" s="105" t="s">
        <v>62</v>
      </c>
      <c r="C73" s="105" t="s">
        <v>79</v>
      </c>
      <c r="D73" s="105" t="s">
        <v>663</v>
      </c>
      <c r="E73" s="105" t="s">
        <v>122</v>
      </c>
      <c r="F73" s="106">
        <v>100000</v>
      </c>
      <c r="G73" s="106">
        <v>0</v>
      </c>
      <c r="H73" s="106">
        <v>0</v>
      </c>
      <c r="I73" s="82"/>
      <c r="J73" s="82"/>
      <c r="K73" s="82"/>
      <c r="L73" s="82"/>
    </row>
    <row r="74" spans="1:12" ht="54.75" customHeight="1">
      <c r="A74" s="104" t="s">
        <v>117</v>
      </c>
      <c r="B74" s="105" t="s">
        <v>59</v>
      </c>
      <c r="C74" s="105" t="s">
        <v>83</v>
      </c>
      <c r="D74" s="105" t="s">
        <v>90</v>
      </c>
      <c r="E74" s="105" t="s">
        <v>57</v>
      </c>
      <c r="F74" s="106">
        <v>363050</v>
      </c>
      <c r="G74" s="106">
        <v>397579</v>
      </c>
      <c r="H74" s="106">
        <v>432695</v>
      </c>
      <c r="I74" s="82"/>
      <c r="J74" s="82"/>
      <c r="K74" s="82"/>
      <c r="L74" s="82"/>
    </row>
    <row r="75" spans="1:12" ht="25.5">
      <c r="A75" s="104" t="s">
        <v>116</v>
      </c>
      <c r="B75" s="105" t="s">
        <v>59</v>
      </c>
      <c r="C75" s="105" t="s">
        <v>60</v>
      </c>
      <c r="D75" s="105" t="s">
        <v>90</v>
      </c>
      <c r="E75" s="105" t="s">
        <v>57</v>
      </c>
      <c r="F75" s="106">
        <v>363050</v>
      </c>
      <c r="G75" s="106">
        <v>397579</v>
      </c>
      <c r="H75" s="106">
        <v>432695</v>
      </c>
      <c r="I75" s="82"/>
      <c r="J75" s="82"/>
      <c r="K75" s="82"/>
      <c r="L75" s="82"/>
    </row>
    <row r="76" spans="1:12" ht="63.75">
      <c r="A76" s="104" t="s">
        <v>648</v>
      </c>
      <c r="B76" s="105" t="s">
        <v>59</v>
      </c>
      <c r="C76" s="105" t="s">
        <v>60</v>
      </c>
      <c r="D76" s="105" t="s">
        <v>638</v>
      </c>
      <c r="E76" s="105" t="s">
        <v>57</v>
      </c>
      <c r="F76" s="106">
        <v>363050</v>
      </c>
      <c r="G76" s="106">
        <v>397579</v>
      </c>
      <c r="H76" s="106">
        <v>432695</v>
      </c>
      <c r="I76" s="82"/>
      <c r="J76" s="82"/>
      <c r="K76" s="82"/>
      <c r="L76" s="82"/>
    </row>
    <row r="77" spans="1:12" ht="89.25">
      <c r="A77" s="104" t="s">
        <v>280</v>
      </c>
      <c r="B77" s="105" t="s">
        <v>59</v>
      </c>
      <c r="C77" s="105" t="s">
        <v>60</v>
      </c>
      <c r="D77" s="105" t="s">
        <v>638</v>
      </c>
      <c r="E77" s="105" t="s">
        <v>123</v>
      </c>
      <c r="F77" s="106">
        <v>307000</v>
      </c>
      <c r="G77" s="106">
        <v>341530</v>
      </c>
      <c r="H77" s="106">
        <v>376650</v>
      </c>
      <c r="I77" s="82"/>
      <c r="J77" s="82"/>
      <c r="K77" s="82"/>
      <c r="L77" s="82"/>
    </row>
    <row r="78" spans="1:12" ht="38.25">
      <c r="A78" s="104" t="s">
        <v>281</v>
      </c>
      <c r="B78" s="105" t="s">
        <v>59</v>
      </c>
      <c r="C78" s="105" t="s">
        <v>60</v>
      </c>
      <c r="D78" s="105" t="s">
        <v>638</v>
      </c>
      <c r="E78" s="105" t="s">
        <v>108</v>
      </c>
      <c r="F78" s="106">
        <v>56050</v>
      </c>
      <c r="G78" s="106">
        <v>56049</v>
      </c>
      <c r="H78" s="106">
        <v>56045</v>
      </c>
      <c r="I78" s="82"/>
      <c r="J78" s="82"/>
      <c r="K78" s="82"/>
      <c r="L78" s="82"/>
    </row>
    <row r="79" spans="1:12" ht="25.5">
      <c r="A79" s="104" t="s">
        <v>115</v>
      </c>
      <c r="B79" s="105" t="s">
        <v>60</v>
      </c>
      <c r="C79" s="105" t="s">
        <v>83</v>
      </c>
      <c r="D79" s="105" t="s">
        <v>90</v>
      </c>
      <c r="E79" s="105" t="s">
        <v>57</v>
      </c>
      <c r="F79" s="106">
        <v>1257000</v>
      </c>
      <c r="G79" s="106">
        <v>1057000</v>
      </c>
      <c r="H79" s="106">
        <v>1057000</v>
      </c>
      <c r="I79" s="82"/>
      <c r="J79" s="82"/>
      <c r="K79" s="82"/>
      <c r="L79" s="82"/>
    </row>
    <row r="80" spans="1:12" ht="15.75">
      <c r="A80" s="104" t="s">
        <v>287</v>
      </c>
      <c r="B80" s="105" t="s">
        <v>60</v>
      </c>
      <c r="C80" s="105" t="s">
        <v>71</v>
      </c>
      <c r="D80" s="105" t="s">
        <v>90</v>
      </c>
      <c r="E80" s="105" t="s">
        <v>57</v>
      </c>
      <c r="F80" s="106">
        <v>407000</v>
      </c>
      <c r="G80" s="106">
        <v>207000</v>
      </c>
      <c r="H80" s="106">
        <v>207000</v>
      </c>
      <c r="I80" s="82"/>
      <c r="J80" s="82"/>
      <c r="K80" s="82"/>
      <c r="L80" s="82"/>
    </row>
    <row r="81" spans="1:12" ht="51">
      <c r="A81" s="104" t="s">
        <v>484</v>
      </c>
      <c r="B81" s="105" t="s">
        <v>60</v>
      </c>
      <c r="C81" s="105" t="s">
        <v>71</v>
      </c>
      <c r="D81" s="105" t="s">
        <v>153</v>
      </c>
      <c r="E81" s="105" t="s">
        <v>57</v>
      </c>
      <c r="F81" s="106">
        <v>407000</v>
      </c>
      <c r="G81" s="106">
        <v>207000</v>
      </c>
      <c r="H81" s="106">
        <v>207000</v>
      </c>
      <c r="I81" s="82"/>
      <c r="J81" s="82"/>
      <c r="K81" s="82"/>
      <c r="L81" s="82"/>
    </row>
    <row r="82" spans="1:12" ht="38.25">
      <c r="A82" s="104" t="s">
        <v>281</v>
      </c>
      <c r="B82" s="105" t="s">
        <v>60</v>
      </c>
      <c r="C82" s="105" t="s">
        <v>71</v>
      </c>
      <c r="D82" s="105" t="s">
        <v>153</v>
      </c>
      <c r="E82" s="105" t="s">
        <v>108</v>
      </c>
      <c r="F82" s="106">
        <v>407000</v>
      </c>
      <c r="G82" s="106">
        <v>207000</v>
      </c>
      <c r="H82" s="106">
        <v>207000</v>
      </c>
      <c r="I82" s="82"/>
      <c r="J82" s="82"/>
      <c r="K82" s="82"/>
      <c r="L82" s="82"/>
    </row>
    <row r="83" spans="1:12" ht="51">
      <c r="A83" s="104" t="s">
        <v>411</v>
      </c>
      <c r="B83" s="105" t="s">
        <v>60</v>
      </c>
      <c r="C83" s="105" t="s">
        <v>67</v>
      </c>
      <c r="D83" s="105" t="s">
        <v>90</v>
      </c>
      <c r="E83" s="105" t="s">
        <v>57</v>
      </c>
      <c r="F83" s="106">
        <v>830000</v>
      </c>
      <c r="G83" s="106">
        <v>830000</v>
      </c>
      <c r="H83" s="106">
        <v>830000</v>
      </c>
      <c r="I83" s="82"/>
      <c r="J83" s="82"/>
      <c r="K83" s="82"/>
      <c r="L83" s="82"/>
    </row>
    <row r="84" spans="1:12" ht="38.25">
      <c r="A84" s="104" t="s">
        <v>485</v>
      </c>
      <c r="B84" s="105" t="s">
        <v>60</v>
      </c>
      <c r="C84" s="105" t="s">
        <v>67</v>
      </c>
      <c r="D84" s="105" t="s">
        <v>728</v>
      </c>
      <c r="E84" s="105" t="s">
        <v>57</v>
      </c>
      <c r="F84" s="106">
        <v>830000</v>
      </c>
      <c r="G84" s="106">
        <v>830000</v>
      </c>
      <c r="H84" s="106">
        <v>830000</v>
      </c>
      <c r="I84" s="82"/>
      <c r="J84" s="82"/>
      <c r="K84" s="82"/>
      <c r="L84" s="82"/>
    </row>
    <row r="85" spans="1:12" ht="38.25">
      <c r="A85" s="104" t="s">
        <v>281</v>
      </c>
      <c r="B85" s="105" t="s">
        <v>60</v>
      </c>
      <c r="C85" s="105" t="s">
        <v>67</v>
      </c>
      <c r="D85" s="105" t="s">
        <v>728</v>
      </c>
      <c r="E85" s="105" t="s">
        <v>108</v>
      </c>
      <c r="F85" s="106">
        <v>830000</v>
      </c>
      <c r="G85" s="106">
        <v>830000</v>
      </c>
      <c r="H85" s="106">
        <v>830000</v>
      </c>
      <c r="I85" s="82"/>
      <c r="J85" s="82"/>
      <c r="K85" s="82"/>
      <c r="L85" s="82"/>
    </row>
    <row r="86" spans="1:12" ht="38.25">
      <c r="A86" s="104" t="s">
        <v>152</v>
      </c>
      <c r="B86" s="105" t="s">
        <v>60</v>
      </c>
      <c r="C86" s="105" t="s">
        <v>65</v>
      </c>
      <c r="D86" s="105" t="s">
        <v>90</v>
      </c>
      <c r="E86" s="105" t="s">
        <v>57</v>
      </c>
      <c r="F86" s="106">
        <v>20000</v>
      </c>
      <c r="G86" s="106">
        <v>20000</v>
      </c>
      <c r="H86" s="106">
        <v>20000</v>
      </c>
      <c r="I86" s="82"/>
      <c r="J86" s="82"/>
      <c r="K86" s="82"/>
      <c r="L86" s="82"/>
    </row>
    <row r="87" spans="1:12" ht="51">
      <c r="A87" s="104" t="s">
        <v>486</v>
      </c>
      <c r="B87" s="105" t="s">
        <v>60</v>
      </c>
      <c r="C87" s="105" t="s">
        <v>65</v>
      </c>
      <c r="D87" s="105" t="s">
        <v>150</v>
      </c>
      <c r="E87" s="105" t="s">
        <v>57</v>
      </c>
      <c r="F87" s="106">
        <v>10000</v>
      </c>
      <c r="G87" s="106">
        <v>10000</v>
      </c>
      <c r="H87" s="106">
        <v>10000</v>
      </c>
      <c r="I87" s="82"/>
      <c r="J87" s="82"/>
      <c r="K87" s="82"/>
      <c r="L87" s="82"/>
    </row>
    <row r="88" spans="1:12" ht="38.25">
      <c r="A88" s="104" t="s">
        <v>281</v>
      </c>
      <c r="B88" s="105" t="s">
        <v>60</v>
      </c>
      <c r="C88" s="105" t="s">
        <v>65</v>
      </c>
      <c r="D88" s="105" t="s">
        <v>150</v>
      </c>
      <c r="E88" s="105" t="s">
        <v>108</v>
      </c>
      <c r="F88" s="106">
        <v>10000</v>
      </c>
      <c r="G88" s="106">
        <v>10000</v>
      </c>
      <c r="H88" s="106">
        <v>10000</v>
      </c>
      <c r="I88" s="82"/>
      <c r="J88" s="82"/>
      <c r="K88" s="82"/>
      <c r="L88" s="82"/>
    </row>
    <row r="89" spans="1:12" ht="63.75">
      <c r="A89" s="104" t="s">
        <v>288</v>
      </c>
      <c r="B89" s="105" t="s">
        <v>60</v>
      </c>
      <c r="C89" s="105" t="s">
        <v>65</v>
      </c>
      <c r="D89" s="105" t="s">
        <v>149</v>
      </c>
      <c r="E89" s="105" t="s">
        <v>57</v>
      </c>
      <c r="F89" s="106">
        <v>10000</v>
      </c>
      <c r="G89" s="106">
        <v>10000</v>
      </c>
      <c r="H89" s="106">
        <v>10000</v>
      </c>
      <c r="I89" s="82"/>
      <c r="J89" s="82"/>
      <c r="K89" s="82"/>
      <c r="L89" s="82"/>
    </row>
    <row r="90" spans="1:12" ht="38.25">
      <c r="A90" s="104" t="s">
        <v>281</v>
      </c>
      <c r="B90" s="105" t="s">
        <v>60</v>
      </c>
      <c r="C90" s="105" t="s">
        <v>65</v>
      </c>
      <c r="D90" s="105" t="s">
        <v>149</v>
      </c>
      <c r="E90" s="105" t="s">
        <v>108</v>
      </c>
      <c r="F90" s="106">
        <v>10000</v>
      </c>
      <c r="G90" s="106">
        <v>10000</v>
      </c>
      <c r="H90" s="106">
        <v>10000</v>
      </c>
      <c r="I90" s="82"/>
      <c r="J90" s="82"/>
      <c r="K90" s="82"/>
      <c r="L90" s="82"/>
    </row>
    <row r="91" spans="1:12" ht="15.75">
      <c r="A91" s="104" t="s">
        <v>114</v>
      </c>
      <c r="B91" s="105" t="s">
        <v>70</v>
      </c>
      <c r="C91" s="105" t="s">
        <v>83</v>
      </c>
      <c r="D91" s="105" t="s">
        <v>90</v>
      </c>
      <c r="E91" s="105" t="s">
        <v>57</v>
      </c>
      <c r="F91" s="106">
        <v>57937885.530000001</v>
      </c>
      <c r="G91" s="106">
        <v>39441434.340000004</v>
      </c>
      <c r="H91" s="106">
        <v>40483010.100000001</v>
      </c>
      <c r="I91" s="82"/>
      <c r="J91" s="82"/>
      <c r="K91" s="82"/>
      <c r="L91" s="82"/>
    </row>
    <row r="92" spans="1:12" ht="15.75">
      <c r="A92" s="104" t="s">
        <v>113</v>
      </c>
      <c r="B92" s="105" t="s">
        <v>70</v>
      </c>
      <c r="C92" s="105" t="s">
        <v>62</v>
      </c>
      <c r="D92" s="105" t="s">
        <v>90</v>
      </c>
      <c r="E92" s="105" t="s">
        <v>57</v>
      </c>
      <c r="F92" s="106">
        <v>70000</v>
      </c>
      <c r="G92" s="106">
        <v>70000</v>
      </c>
      <c r="H92" s="106">
        <v>70000</v>
      </c>
      <c r="I92" s="82"/>
      <c r="J92" s="82"/>
      <c r="K92" s="82"/>
      <c r="L92" s="82"/>
    </row>
    <row r="93" spans="1:12" ht="25.5">
      <c r="A93" s="104" t="s">
        <v>289</v>
      </c>
      <c r="B93" s="105" t="s">
        <v>70</v>
      </c>
      <c r="C93" s="105" t="s">
        <v>62</v>
      </c>
      <c r="D93" s="105" t="s">
        <v>449</v>
      </c>
      <c r="E93" s="105" t="s">
        <v>57</v>
      </c>
      <c r="F93" s="106">
        <v>60000</v>
      </c>
      <c r="G93" s="106">
        <v>70000</v>
      </c>
      <c r="H93" s="106">
        <v>70000</v>
      </c>
      <c r="I93" s="82"/>
      <c r="J93" s="82"/>
      <c r="K93" s="82"/>
      <c r="L93" s="82"/>
    </row>
    <row r="94" spans="1:12" ht="38.25">
      <c r="A94" s="104" t="s">
        <v>310</v>
      </c>
      <c r="B94" s="105" t="s">
        <v>70</v>
      </c>
      <c r="C94" s="105" t="s">
        <v>62</v>
      </c>
      <c r="D94" s="105" t="s">
        <v>449</v>
      </c>
      <c r="E94" s="105" t="s">
        <v>86</v>
      </c>
      <c r="F94" s="106">
        <v>60000</v>
      </c>
      <c r="G94" s="106">
        <v>70000</v>
      </c>
      <c r="H94" s="106">
        <v>70000</v>
      </c>
      <c r="I94" s="82"/>
      <c r="J94" s="82"/>
      <c r="K94" s="82"/>
      <c r="L94" s="82"/>
    </row>
    <row r="95" spans="1:12" ht="25.5">
      <c r="A95" s="104" t="s">
        <v>289</v>
      </c>
      <c r="B95" s="105" t="s">
        <v>70</v>
      </c>
      <c r="C95" s="105" t="s">
        <v>62</v>
      </c>
      <c r="D95" s="105" t="s">
        <v>729</v>
      </c>
      <c r="E95" s="105" t="s">
        <v>57</v>
      </c>
      <c r="F95" s="106">
        <v>10000</v>
      </c>
      <c r="G95" s="106">
        <v>0</v>
      </c>
      <c r="H95" s="106">
        <v>0</v>
      </c>
      <c r="I95" s="82"/>
      <c r="J95" s="82"/>
      <c r="K95" s="82"/>
      <c r="L95" s="82"/>
    </row>
    <row r="96" spans="1:12" ht="38.25">
      <c r="A96" s="104" t="s">
        <v>281</v>
      </c>
      <c r="B96" s="105" t="s">
        <v>70</v>
      </c>
      <c r="C96" s="105" t="s">
        <v>62</v>
      </c>
      <c r="D96" s="105" t="s">
        <v>729</v>
      </c>
      <c r="E96" s="105" t="s">
        <v>108</v>
      </c>
      <c r="F96" s="106">
        <v>10000</v>
      </c>
      <c r="G96" s="106">
        <v>0</v>
      </c>
      <c r="H96" s="106">
        <v>0</v>
      </c>
      <c r="I96" s="82"/>
      <c r="J96" s="82"/>
      <c r="K96" s="82"/>
      <c r="L96" s="82"/>
    </row>
    <row r="97" spans="1:12" ht="15.75">
      <c r="A97" s="104" t="s">
        <v>112</v>
      </c>
      <c r="B97" s="105" t="s">
        <v>70</v>
      </c>
      <c r="C97" s="105" t="s">
        <v>64</v>
      </c>
      <c r="D97" s="105" t="s">
        <v>90</v>
      </c>
      <c r="E97" s="105" t="s">
        <v>57</v>
      </c>
      <c r="F97" s="106">
        <v>898600</v>
      </c>
      <c r="G97" s="106">
        <v>848222.22</v>
      </c>
      <c r="H97" s="106">
        <v>848222.22</v>
      </c>
      <c r="I97" s="82"/>
      <c r="J97" s="82"/>
      <c r="K97" s="82"/>
      <c r="L97" s="82"/>
    </row>
    <row r="98" spans="1:12" ht="25.5">
      <c r="A98" s="104" t="s">
        <v>487</v>
      </c>
      <c r="B98" s="105" t="s">
        <v>70</v>
      </c>
      <c r="C98" s="105" t="s">
        <v>64</v>
      </c>
      <c r="D98" s="105" t="s">
        <v>488</v>
      </c>
      <c r="E98" s="105" t="s">
        <v>57</v>
      </c>
      <c r="F98" s="106">
        <v>668340</v>
      </c>
      <c r="G98" s="106">
        <v>668000</v>
      </c>
      <c r="H98" s="106">
        <v>668000</v>
      </c>
      <c r="I98" s="82"/>
      <c r="J98" s="82"/>
      <c r="K98" s="82"/>
      <c r="L98" s="82"/>
    </row>
    <row r="99" spans="1:12" ht="38.25">
      <c r="A99" s="104" t="s">
        <v>281</v>
      </c>
      <c r="B99" s="105" t="s">
        <v>70</v>
      </c>
      <c r="C99" s="105" t="s">
        <v>64</v>
      </c>
      <c r="D99" s="105" t="s">
        <v>488</v>
      </c>
      <c r="E99" s="105" t="s">
        <v>108</v>
      </c>
      <c r="F99" s="106">
        <v>668340</v>
      </c>
      <c r="G99" s="106">
        <v>668000</v>
      </c>
      <c r="H99" s="106">
        <v>668000</v>
      </c>
      <c r="I99" s="82"/>
      <c r="J99" s="82"/>
      <c r="K99" s="82"/>
      <c r="L99" s="82"/>
    </row>
    <row r="100" spans="1:12" ht="38.25">
      <c r="A100" s="104" t="s">
        <v>489</v>
      </c>
      <c r="B100" s="105" t="s">
        <v>70</v>
      </c>
      <c r="C100" s="105" t="s">
        <v>64</v>
      </c>
      <c r="D100" s="105" t="s">
        <v>490</v>
      </c>
      <c r="E100" s="105" t="s">
        <v>57</v>
      </c>
      <c r="F100" s="106">
        <v>124260</v>
      </c>
      <c r="G100" s="106">
        <v>74222.22</v>
      </c>
      <c r="H100" s="106">
        <v>74222.22</v>
      </c>
      <c r="I100" s="82"/>
      <c r="J100" s="82"/>
      <c r="K100" s="82"/>
      <c r="L100" s="82"/>
    </row>
    <row r="101" spans="1:12" ht="38.25">
      <c r="A101" s="104" t="s">
        <v>281</v>
      </c>
      <c r="B101" s="105" t="s">
        <v>70</v>
      </c>
      <c r="C101" s="105" t="s">
        <v>64</v>
      </c>
      <c r="D101" s="105" t="s">
        <v>490</v>
      </c>
      <c r="E101" s="105" t="s">
        <v>108</v>
      </c>
      <c r="F101" s="106">
        <v>124260</v>
      </c>
      <c r="G101" s="106">
        <v>74222.22</v>
      </c>
      <c r="H101" s="106">
        <v>74222.22</v>
      </c>
      <c r="I101" s="82"/>
      <c r="J101" s="82"/>
      <c r="K101" s="82"/>
      <c r="L101" s="82"/>
    </row>
    <row r="102" spans="1:12" ht="51">
      <c r="A102" s="104" t="s">
        <v>412</v>
      </c>
      <c r="B102" s="105" t="s">
        <v>70</v>
      </c>
      <c r="C102" s="105" t="s">
        <v>64</v>
      </c>
      <c r="D102" s="105" t="s">
        <v>413</v>
      </c>
      <c r="E102" s="105" t="s">
        <v>57</v>
      </c>
      <c r="F102" s="106">
        <v>106000</v>
      </c>
      <c r="G102" s="106">
        <v>106000</v>
      </c>
      <c r="H102" s="106">
        <v>106000</v>
      </c>
      <c r="I102" s="82"/>
      <c r="J102" s="82"/>
      <c r="K102" s="82"/>
      <c r="L102" s="82"/>
    </row>
    <row r="103" spans="1:12" ht="38.25">
      <c r="A103" s="104" t="s">
        <v>281</v>
      </c>
      <c r="B103" s="105" t="s">
        <v>70</v>
      </c>
      <c r="C103" s="105" t="s">
        <v>64</v>
      </c>
      <c r="D103" s="105" t="s">
        <v>413</v>
      </c>
      <c r="E103" s="105" t="s">
        <v>108</v>
      </c>
      <c r="F103" s="106">
        <v>106000</v>
      </c>
      <c r="G103" s="106">
        <v>106000</v>
      </c>
      <c r="H103" s="106">
        <v>106000</v>
      </c>
      <c r="I103" s="82"/>
      <c r="J103" s="82"/>
      <c r="K103" s="82"/>
      <c r="L103" s="82"/>
    </row>
    <row r="104" spans="1:12" ht="15.75">
      <c r="A104" s="104" t="s">
        <v>649</v>
      </c>
      <c r="B104" s="105" t="s">
        <v>70</v>
      </c>
      <c r="C104" s="105" t="s">
        <v>87</v>
      </c>
      <c r="D104" s="105" t="s">
        <v>90</v>
      </c>
      <c r="E104" s="105" t="s">
        <v>57</v>
      </c>
      <c r="F104" s="106">
        <v>1116237.3700000001</v>
      </c>
      <c r="G104" s="106">
        <v>0</v>
      </c>
      <c r="H104" s="106">
        <v>0</v>
      </c>
      <c r="I104" s="82"/>
      <c r="J104" s="82"/>
      <c r="K104" s="82"/>
      <c r="L104" s="82"/>
    </row>
    <row r="105" spans="1:12" ht="127.5">
      <c r="A105" s="104" t="s">
        <v>650</v>
      </c>
      <c r="B105" s="105" t="s">
        <v>70</v>
      </c>
      <c r="C105" s="105" t="s">
        <v>87</v>
      </c>
      <c r="D105" s="105" t="s">
        <v>634</v>
      </c>
      <c r="E105" s="105" t="s">
        <v>57</v>
      </c>
      <c r="F105" s="106">
        <v>1105075</v>
      </c>
      <c r="G105" s="106">
        <v>0</v>
      </c>
      <c r="H105" s="106">
        <v>0</v>
      </c>
      <c r="I105" s="82"/>
      <c r="J105" s="82"/>
      <c r="K105" s="82"/>
      <c r="L105" s="82"/>
    </row>
    <row r="106" spans="1:12" ht="38.25">
      <c r="A106" s="104" t="s">
        <v>281</v>
      </c>
      <c r="B106" s="105" t="s">
        <v>70</v>
      </c>
      <c r="C106" s="105" t="s">
        <v>87</v>
      </c>
      <c r="D106" s="105" t="s">
        <v>634</v>
      </c>
      <c r="E106" s="105" t="s">
        <v>108</v>
      </c>
      <c r="F106" s="106">
        <v>1105075</v>
      </c>
      <c r="G106" s="106">
        <v>0</v>
      </c>
      <c r="H106" s="106">
        <v>0</v>
      </c>
      <c r="I106" s="82"/>
      <c r="J106" s="82"/>
      <c r="K106" s="82"/>
      <c r="L106" s="82"/>
    </row>
    <row r="107" spans="1:12" ht="140.25">
      <c r="A107" s="104" t="s">
        <v>651</v>
      </c>
      <c r="B107" s="105" t="s">
        <v>70</v>
      </c>
      <c r="C107" s="105" t="s">
        <v>87</v>
      </c>
      <c r="D107" s="105" t="s">
        <v>636</v>
      </c>
      <c r="E107" s="105" t="s">
        <v>57</v>
      </c>
      <c r="F107" s="106">
        <v>11162.37</v>
      </c>
      <c r="G107" s="106">
        <v>0</v>
      </c>
      <c r="H107" s="106">
        <v>0</v>
      </c>
      <c r="I107" s="82"/>
      <c r="J107" s="82"/>
      <c r="K107" s="82"/>
      <c r="L107" s="82"/>
    </row>
    <row r="108" spans="1:12" ht="89.25" customHeight="1">
      <c r="A108" s="104" t="s">
        <v>281</v>
      </c>
      <c r="B108" s="105" t="s">
        <v>70</v>
      </c>
      <c r="C108" s="105" t="s">
        <v>87</v>
      </c>
      <c r="D108" s="105" t="s">
        <v>636</v>
      </c>
      <c r="E108" s="105" t="s">
        <v>108</v>
      </c>
      <c r="F108" s="106">
        <v>11162.37</v>
      </c>
      <c r="G108" s="106">
        <v>0</v>
      </c>
      <c r="H108" s="106">
        <v>0</v>
      </c>
      <c r="I108" s="82"/>
      <c r="J108" s="82"/>
      <c r="K108" s="82"/>
      <c r="L108" s="82"/>
    </row>
    <row r="109" spans="1:12" ht="25.5">
      <c r="A109" s="104" t="s">
        <v>146</v>
      </c>
      <c r="B109" s="105" t="s">
        <v>70</v>
      </c>
      <c r="C109" s="105" t="s">
        <v>71</v>
      </c>
      <c r="D109" s="105" t="s">
        <v>90</v>
      </c>
      <c r="E109" s="105" t="s">
        <v>57</v>
      </c>
      <c r="F109" s="106">
        <v>54274432</v>
      </c>
      <c r="G109" s="106">
        <v>36961595.960000001</v>
      </c>
      <c r="H109" s="106">
        <v>38003171.719999999</v>
      </c>
      <c r="I109" s="82"/>
      <c r="J109" s="82"/>
      <c r="K109" s="82"/>
      <c r="L109" s="82"/>
    </row>
    <row r="110" spans="1:12" ht="38.25">
      <c r="A110" s="104" t="s">
        <v>290</v>
      </c>
      <c r="B110" s="105" t="s">
        <v>70</v>
      </c>
      <c r="C110" s="105" t="s">
        <v>71</v>
      </c>
      <c r="D110" s="105" t="s">
        <v>144</v>
      </c>
      <c r="E110" s="105" t="s">
        <v>57</v>
      </c>
      <c r="F110" s="106">
        <v>36318181.890000001</v>
      </c>
      <c r="G110" s="106">
        <v>28902000</v>
      </c>
      <c r="H110" s="106">
        <v>29786000</v>
      </c>
      <c r="I110" s="82"/>
      <c r="J110" s="82"/>
      <c r="K110" s="82"/>
      <c r="L110" s="82"/>
    </row>
    <row r="111" spans="1:12" ht="38.25">
      <c r="A111" s="104" t="s">
        <v>281</v>
      </c>
      <c r="B111" s="105" t="s">
        <v>70</v>
      </c>
      <c r="C111" s="105" t="s">
        <v>71</v>
      </c>
      <c r="D111" s="105" t="s">
        <v>144</v>
      </c>
      <c r="E111" s="105" t="s">
        <v>108</v>
      </c>
      <c r="F111" s="106">
        <v>36318181.890000001</v>
      </c>
      <c r="G111" s="106">
        <v>28902000</v>
      </c>
      <c r="H111" s="106">
        <v>29786000</v>
      </c>
      <c r="I111" s="82"/>
      <c r="J111" s="82"/>
      <c r="K111" s="82"/>
      <c r="L111" s="82"/>
    </row>
    <row r="112" spans="1:12" ht="72" customHeight="1">
      <c r="A112" s="104" t="s">
        <v>807</v>
      </c>
      <c r="B112" s="105" t="s">
        <v>70</v>
      </c>
      <c r="C112" s="105" t="s">
        <v>71</v>
      </c>
      <c r="D112" s="105" t="s">
        <v>730</v>
      </c>
      <c r="E112" s="105" t="s">
        <v>57</v>
      </c>
      <c r="F112" s="106">
        <v>913206.37</v>
      </c>
      <c r="G112" s="106">
        <v>0</v>
      </c>
      <c r="H112" s="106">
        <v>0</v>
      </c>
      <c r="I112" s="82"/>
      <c r="J112" s="82"/>
      <c r="K112" s="82"/>
      <c r="L112" s="82"/>
    </row>
    <row r="113" spans="1:12" ht="38.25">
      <c r="A113" s="104" t="s">
        <v>281</v>
      </c>
      <c r="B113" s="105" t="s">
        <v>70</v>
      </c>
      <c r="C113" s="105" t="s">
        <v>71</v>
      </c>
      <c r="D113" s="105" t="s">
        <v>730</v>
      </c>
      <c r="E113" s="105" t="s">
        <v>108</v>
      </c>
      <c r="F113" s="106">
        <v>913206.37</v>
      </c>
      <c r="G113" s="106">
        <v>0</v>
      </c>
      <c r="H113" s="106">
        <v>0</v>
      </c>
      <c r="I113" s="82"/>
      <c r="J113" s="82"/>
      <c r="K113" s="82"/>
      <c r="L113" s="82"/>
    </row>
    <row r="114" spans="1:12" ht="89.25">
      <c r="A114" s="104" t="s">
        <v>291</v>
      </c>
      <c r="B114" s="105" t="s">
        <v>70</v>
      </c>
      <c r="C114" s="105" t="s">
        <v>71</v>
      </c>
      <c r="D114" s="105" t="s">
        <v>72</v>
      </c>
      <c r="E114" s="105" t="s">
        <v>57</v>
      </c>
      <c r="F114" s="106">
        <v>14951000</v>
      </c>
      <c r="G114" s="106">
        <v>7979000</v>
      </c>
      <c r="H114" s="106">
        <v>8135000</v>
      </c>
      <c r="I114" s="82"/>
      <c r="J114" s="82"/>
      <c r="K114" s="82"/>
      <c r="L114" s="82"/>
    </row>
    <row r="115" spans="1:12" ht="38.25">
      <c r="A115" s="104" t="s">
        <v>281</v>
      </c>
      <c r="B115" s="105" t="s">
        <v>70</v>
      </c>
      <c r="C115" s="105" t="s">
        <v>71</v>
      </c>
      <c r="D115" s="105" t="s">
        <v>72</v>
      </c>
      <c r="E115" s="105" t="s">
        <v>108</v>
      </c>
      <c r="F115" s="106">
        <v>14951000</v>
      </c>
      <c r="G115" s="106">
        <v>7979000</v>
      </c>
      <c r="H115" s="106">
        <v>8135000</v>
      </c>
      <c r="I115" s="82"/>
      <c r="J115" s="82"/>
      <c r="K115" s="82"/>
      <c r="L115" s="82"/>
    </row>
    <row r="116" spans="1:12" ht="102">
      <c r="A116" s="104" t="s">
        <v>292</v>
      </c>
      <c r="B116" s="105" t="s">
        <v>70</v>
      </c>
      <c r="C116" s="105" t="s">
        <v>71</v>
      </c>
      <c r="D116" s="105" t="s">
        <v>52</v>
      </c>
      <c r="E116" s="105" t="s">
        <v>57</v>
      </c>
      <c r="F116" s="106">
        <v>2092043.74</v>
      </c>
      <c r="G116" s="106">
        <v>80595.960000000006</v>
      </c>
      <c r="H116" s="106">
        <v>82171.72</v>
      </c>
      <c r="I116" s="82"/>
      <c r="J116" s="82"/>
      <c r="K116" s="82"/>
      <c r="L116" s="82"/>
    </row>
    <row r="117" spans="1:12" ht="38.25">
      <c r="A117" s="104" t="s">
        <v>281</v>
      </c>
      <c r="B117" s="105" t="s">
        <v>70</v>
      </c>
      <c r="C117" s="105" t="s">
        <v>71</v>
      </c>
      <c r="D117" s="105" t="s">
        <v>52</v>
      </c>
      <c r="E117" s="105" t="s">
        <v>108</v>
      </c>
      <c r="F117" s="106">
        <v>2092043.74</v>
      </c>
      <c r="G117" s="106">
        <v>80595.960000000006</v>
      </c>
      <c r="H117" s="106">
        <v>82171.72</v>
      </c>
      <c r="I117" s="82"/>
      <c r="J117" s="82"/>
      <c r="K117" s="82"/>
      <c r="L117" s="82"/>
    </row>
    <row r="118" spans="1:12" ht="25.5">
      <c r="A118" s="104" t="s">
        <v>237</v>
      </c>
      <c r="B118" s="105" t="s">
        <v>70</v>
      </c>
      <c r="C118" s="105" t="s">
        <v>199</v>
      </c>
      <c r="D118" s="105" t="s">
        <v>90</v>
      </c>
      <c r="E118" s="105" t="s">
        <v>57</v>
      </c>
      <c r="F118" s="106">
        <v>1578616.16</v>
      </c>
      <c r="G118" s="106">
        <v>1561616.16</v>
      </c>
      <c r="H118" s="106">
        <v>1561616.16</v>
      </c>
      <c r="I118" s="82"/>
      <c r="J118" s="82"/>
      <c r="K118" s="82"/>
      <c r="L118" s="82"/>
    </row>
    <row r="119" spans="1:12" ht="63.75">
      <c r="A119" s="104" t="s">
        <v>679</v>
      </c>
      <c r="B119" s="105" t="s">
        <v>70</v>
      </c>
      <c r="C119" s="105" t="s">
        <v>199</v>
      </c>
      <c r="D119" s="105" t="s">
        <v>731</v>
      </c>
      <c r="E119" s="105" t="s">
        <v>57</v>
      </c>
      <c r="F119" s="106">
        <v>17000</v>
      </c>
      <c r="G119" s="106">
        <v>0</v>
      </c>
      <c r="H119" s="106">
        <v>0</v>
      </c>
      <c r="I119" s="82"/>
      <c r="J119" s="82"/>
      <c r="K119" s="82"/>
      <c r="L119" s="82"/>
    </row>
    <row r="120" spans="1:12" ht="76.5" customHeight="1">
      <c r="A120" s="104" t="s">
        <v>310</v>
      </c>
      <c r="B120" s="105" t="s">
        <v>70</v>
      </c>
      <c r="C120" s="105" t="s">
        <v>199</v>
      </c>
      <c r="D120" s="105" t="s">
        <v>731</v>
      </c>
      <c r="E120" s="105" t="s">
        <v>86</v>
      </c>
      <c r="F120" s="106">
        <v>17000</v>
      </c>
      <c r="G120" s="106">
        <v>0</v>
      </c>
      <c r="H120" s="106">
        <v>0</v>
      </c>
      <c r="I120" s="82"/>
      <c r="J120" s="82"/>
      <c r="K120" s="82"/>
      <c r="L120" s="82"/>
    </row>
    <row r="121" spans="1:12" ht="25.5">
      <c r="A121" s="104" t="s">
        <v>452</v>
      </c>
      <c r="B121" s="105" t="s">
        <v>70</v>
      </c>
      <c r="C121" s="105" t="s">
        <v>199</v>
      </c>
      <c r="D121" s="105" t="s">
        <v>451</v>
      </c>
      <c r="E121" s="105" t="s">
        <v>57</v>
      </c>
      <c r="F121" s="106">
        <v>1150000</v>
      </c>
      <c r="G121" s="106">
        <v>1150000</v>
      </c>
      <c r="H121" s="106">
        <v>1150000</v>
      </c>
      <c r="I121" s="82"/>
      <c r="J121" s="82"/>
      <c r="K121" s="82"/>
      <c r="L121" s="82"/>
    </row>
    <row r="122" spans="1:12" ht="20.25" customHeight="1">
      <c r="A122" s="104" t="s">
        <v>281</v>
      </c>
      <c r="B122" s="105" t="s">
        <v>70</v>
      </c>
      <c r="C122" s="105" t="s">
        <v>199</v>
      </c>
      <c r="D122" s="105" t="s">
        <v>451</v>
      </c>
      <c r="E122" s="105" t="s">
        <v>108</v>
      </c>
      <c r="F122" s="106">
        <v>1150000</v>
      </c>
      <c r="G122" s="106">
        <v>1150000</v>
      </c>
      <c r="H122" s="106">
        <v>1150000</v>
      </c>
      <c r="I122" s="82"/>
      <c r="J122" s="82"/>
      <c r="K122" s="82"/>
      <c r="L122" s="82"/>
    </row>
    <row r="123" spans="1:12" ht="38.25">
      <c r="A123" s="104" t="s">
        <v>491</v>
      </c>
      <c r="B123" s="105" t="s">
        <v>70</v>
      </c>
      <c r="C123" s="105" t="s">
        <v>199</v>
      </c>
      <c r="D123" s="105" t="s">
        <v>492</v>
      </c>
      <c r="E123" s="105" t="s">
        <v>57</v>
      </c>
      <c r="F123" s="106">
        <v>11616.16</v>
      </c>
      <c r="G123" s="106">
        <v>11616.16</v>
      </c>
      <c r="H123" s="106">
        <v>11616.16</v>
      </c>
      <c r="I123" s="82"/>
      <c r="J123" s="82"/>
      <c r="K123" s="82"/>
      <c r="L123" s="82"/>
    </row>
    <row r="124" spans="1:12" ht="38.25">
      <c r="A124" s="104" t="s">
        <v>281</v>
      </c>
      <c r="B124" s="105" t="s">
        <v>70</v>
      </c>
      <c r="C124" s="105" t="s">
        <v>199</v>
      </c>
      <c r="D124" s="105" t="s">
        <v>492</v>
      </c>
      <c r="E124" s="105" t="s">
        <v>108</v>
      </c>
      <c r="F124" s="106">
        <v>11616.16</v>
      </c>
      <c r="G124" s="106">
        <v>11616.16</v>
      </c>
      <c r="H124" s="106">
        <v>11616.16</v>
      </c>
      <c r="I124" s="82"/>
      <c r="J124" s="82"/>
      <c r="K124" s="82"/>
      <c r="L124" s="82"/>
    </row>
    <row r="125" spans="1:12" ht="51">
      <c r="A125" s="104" t="s">
        <v>713</v>
      </c>
      <c r="B125" s="105" t="s">
        <v>70</v>
      </c>
      <c r="C125" s="105" t="s">
        <v>199</v>
      </c>
      <c r="D125" s="105" t="s">
        <v>200</v>
      </c>
      <c r="E125" s="105" t="s">
        <v>57</v>
      </c>
      <c r="F125" s="106">
        <v>350000</v>
      </c>
      <c r="G125" s="106">
        <v>250000</v>
      </c>
      <c r="H125" s="106">
        <v>250000</v>
      </c>
      <c r="I125" s="82"/>
      <c r="J125" s="82"/>
      <c r="K125" s="82"/>
      <c r="L125" s="82"/>
    </row>
    <row r="126" spans="1:12" ht="38.25">
      <c r="A126" s="104" t="s">
        <v>281</v>
      </c>
      <c r="B126" s="105" t="s">
        <v>70</v>
      </c>
      <c r="C126" s="105" t="s">
        <v>199</v>
      </c>
      <c r="D126" s="105" t="s">
        <v>200</v>
      </c>
      <c r="E126" s="105" t="s">
        <v>108</v>
      </c>
      <c r="F126" s="106">
        <v>350000</v>
      </c>
      <c r="G126" s="106">
        <v>250000</v>
      </c>
      <c r="H126" s="106">
        <v>250000</v>
      </c>
      <c r="I126" s="82"/>
      <c r="J126" s="82"/>
      <c r="K126" s="82"/>
      <c r="L126" s="82"/>
    </row>
    <row r="127" spans="1:12" ht="51">
      <c r="A127" s="104" t="s">
        <v>714</v>
      </c>
      <c r="B127" s="105" t="s">
        <v>70</v>
      </c>
      <c r="C127" s="105" t="s">
        <v>199</v>
      </c>
      <c r="D127" s="105" t="s">
        <v>493</v>
      </c>
      <c r="E127" s="105" t="s">
        <v>57</v>
      </c>
      <c r="F127" s="106">
        <v>0</v>
      </c>
      <c r="G127" s="106">
        <v>150000</v>
      </c>
      <c r="H127" s="106">
        <v>150000</v>
      </c>
      <c r="I127" s="82"/>
      <c r="J127" s="82"/>
      <c r="K127" s="82"/>
      <c r="L127" s="82"/>
    </row>
    <row r="128" spans="1:12" ht="38.25">
      <c r="A128" s="104" t="s">
        <v>281</v>
      </c>
      <c r="B128" s="105" t="s">
        <v>70</v>
      </c>
      <c r="C128" s="105" t="s">
        <v>199</v>
      </c>
      <c r="D128" s="105" t="s">
        <v>493</v>
      </c>
      <c r="E128" s="105" t="s">
        <v>108</v>
      </c>
      <c r="F128" s="106">
        <v>0</v>
      </c>
      <c r="G128" s="106">
        <v>150000</v>
      </c>
      <c r="H128" s="106">
        <v>150000</v>
      </c>
      <c r="I128" s="82"/>
      <c r="J128" s="82"/>
      <c r="K128" s="82"/>
      <c r="L128" s="82"/>
    </row>
    <row r="129" spans="1:12" ht="76.5">
      <c r="A129" s="104" t="s">
        <v>715</v>
      </c>
      <c r="B129" s="105" t="s">
        <v>70</v>
      </c>
      <c r="C129" s="105" t="s">
        <v>199</v>
      </c>
      <c r="D129" s="105" t="s">
        <v>705</v>
      </c>
      <c r="E129" s="105" t="s">
        <v>57</v>
      </c>
      <c r="F129" s="106">
        <v>50000</v>
      </c>
      <c r="G129" s="106">
        <v>0</v>
      </c>
      <c r="H129" s="106">
        <v>0</v>
      </c>
      <c r="I129" s="82"/>
      <c r="J129" s="82"/>
      <c r="K129" s="82"/>
      <c r="L129" s="82"/>
    </row>
    <row r="130" spans="1:12" ht="38.25">
      <c r="A130" s="104" t="s">
        <v>281</v>
      </c>
      <c r="B130" s="105" t="s">
        <v>70</v>
      </c>
      <c r="C130" s="105" t="s">
        <v>199</v>
      </c>
      <c r="D130" s="105" t="s">
        <v>705</v>
      </c>
      <c r="E130" s="105" t="s">
        <v>108</v>
      </c>
      <c r="F130" s="106">
        <v>50000</v>
      </c>
      <c r="G130" s="106">
        <v>0</v>
      </c>
      <c r="H130" s="106">
        <v>0</v>
      </c>
      <c r="I130" s="82"/>
      <c r="J130" s="82"/>
      <c r="K130" s="82"/>
      <c r="L130" s="82"/>
    </row>
    <row r="131" spans="1:12" ht="15.75">
      <c r="A131" s="104" t="s">
        <v>111</v>
      </c>
      <c r="B131" s="105" t="s">
        <v>64</v>
      </c>
      <c r="C131" s="105" t="s">
        <v>83</v>
      </c>
      <c r="D131" s="105" t="s">
        <v>90</v>
      </c>
      <c r="E131" s="105" t="s">
        <v>57</v>
      </c>
      <c r="F131" s="106">
        <v>42365924.200000003</v>
      </c>
      <c r="G131" s="106">
        <v>11998000</v>
      </c>
      <c r="H131" s="106">
        <v>11998000</v>
      </c>
      <c r="I131" s="82"/>
      <c r="J131" s="82"/>
      <c r="K131" s="82"/>
      <c r="L131" s="82"/>
    </row>
    <row r="132" spans="1:12" ht="15.75">
      <c r="A132" s="104" t="s">
        <v>143</v>
      </c>
      <c r="B132" s="105" t="s">
        <v>64</v>
      </c>
      <c r="C132" s="105" t="s">
        <v>62</v>
      </c>
      <c r="D132" s="105" t="s">
        <v>90</v>
      </c>
      <c r="E132" s="105" t="s">
        <v>57</v>
      </c>
      <c r="F132" s="106">
        <v>1792000</v>
      </c>
      <c r="G132" s="106">
        <v>492000</v>
      </c>
      <c r="H132" s="106">
        <v>492000</v>
      </c>
      <c r="I132" s="82"/>
      <c r="J132" s="82"/>
      <c r="K132" s="82"/>
      <c r="L132" s="82"/>
    </row>
    <row r="133" spans="1:12" ht="15.75">
      <c r="A133" s="104" t="s">
        <v>293</v>
      </c>
      <c r="B133" s="105" t="s">
        <v>64</v>
      </c>
      <c r="C133" s="105" t="s">
        <v>62</v>
      </c>
      <c r="D133" s="105" t="s">
        <v>142</v>
      </c>
      <c r="E133" s="105" t="s">
        <v>57</v>
      </c>
      <c r="F133" s="106">
        <v>992000</v>
      </c>
      <c r="G133" s="106">
        <v>492000</v>
      </c>
      <c r="H133" s="106">
        <v>492000</v>
      </c>
      <c r="I133" s="82"/>
      <c r="J133" s="82"/>
      <c r="K133" s="82"/>
      <c r="L133" s="82"/>
    </row>
    <row r="134" spans="1:12" ht="38.25">
      <c r="A134" s="104" t="s">
        <v>281</v>
      </c>
      <c r="B134" s="105" t="s">
        <v>64</v>
      </c>
      <c r="C134" s="105" t="s">
        <v>62</v>
      </c>
      <c r="D134" s="105" t="s">
        <v>142</v>
      </c>
      <c r="E134" s="105" t="s">
        <v>108</v>
      </c>
      <c r="F134" s="106">
        <v>992000</v>
      </c>
      <c r="G134" s="106">
        <v>492000</v>
      </c>
      <c r="H134" s="106">
        <v>492000</v>
      </c>
      <c r="I134" s="82"/>
      <c r="J134" s="82"/>
      <c r="K134" s="82"/>
      <c r="L134" s="82"/>
    </row>
    <row r="135" spans="1:12" ht="89.25">
      <c r="A135" s="104" t="s">
        <v>652</v>
      </c>
      <c r="B135" s="105" t="s">
        <v>64</v>
      </c>
      <c r="C135" s="105" t="s">
        <v>62</v>
      </c>
      <c r="D135" s="105" t="s">
        <v>642</v>
      </c>
      <c r="E135" s="105" t="s">
        <v>57</v>
      </c>
      <c r="F135" s="106">
        <v>400000</v>
      </c>
      <c r="G135" s="106">
        <v>0</v>
      </c>
      <c r="H135" s="106">
        <v>0</v>
      </c>
      <c r="I135" s="82"/>
      <c r="J135" s="82"/>
      <c r="K135" s="82"/>
      <c r="L135" s="82"/>
    </row>
    <row r="136" spans="1:12" ht="38.25">
      <c r="A136" s="104" t="s">
        <v>281</v>
      </c>
      <c r="B136" s="105" t="s">
        <v>64</v>
      </c>
      <c r="C136" s="105" t="s">
        <v>62</v>
      </c>
      <c r="D136" s="105" t="s">
        <v>642</v>
      </c>
      <c r="E136" s="105" t="s">
        <v>108</v>
      </c>
      <c r="F136" s="106">
        <v>400000</v>
      </c>
      <c r="G136" s="106">
        <v>0</v>
      </c>
      <c r="H136" s="106">
        <v>0</v>
      </c>
      <c r="I136" s="82"/>
      <c r="J136" s="82"/>
      <c r="K136" s="82"/>
      <c r="L136" s="82"/>
    </row>
    <row r="137" spans="1:12" ht="89.25">
      <c r="A137" s="104" t="s">
        <v>653</v>
      </c>
      <c r="B137" s="105" t="s">
        <v>64</v>
      </c>
      <c r="C137" s="105" t="s">
        <v>62</v>
      </c>
      <c r="D137" s="105" t="s">
        <v>644</v>
      </c>
      <c r="E137" s="105" t="s">
        <v>57</v>
      </c>
      <c r="F137" s="106">
        <v>400000</v>
      </c>
      <c r="G137" s="106">
        <v>0</v>
      </c>
      <c r="H137" s="106">
        <v>0</v>
      </c>
      <c r="I137" s="82"/>
      <c r="J137" s="82"/>
      <c r="K137" s="82"/>
      <c r="L137" s="82"/>
    </row>
    <row r="138" spans="1:12" ht="38.25">
      <c r="A138" s="104" t="s">
        <v>281</v>
      </c>
      <c r="B138" s="105" t="s">
        <v>64</v>
      </c>
      <c r="C138" s="105" t="s">
        <v>62</v>
      </c>
      <c r="D138" s="105" t="s">
        <v>644</v>
      </c>
      <c r="E138" s="105" t="s">
        <v>108</v>
      </c>
      <c r="F138" s="106">
        <v>400000</v>
      </c>
      <c r="G138" s="106">
        <v>0</v>
      </c>
      <c r="H138" s="106">
        <v>0</v>
      </c>
      <c r="I138" s="82"/>
      <c r="J138" s="82"/>
      <c r="K138" s="82"/>
      <c r="L138" s="82"/>
    </row>
    <row r="139" spans="1:12" ht="15.75">
      <c r="A139" s="104" t="s">
        <v>110</v>
      </c>
      <c r="B139" s="105" t="s">
        <v>64</v>
      </c>
      <c r="C139" s="105" t="s">
        <v>59</v>
      </c>
      <c r="D139" s="105" t="s">
        <v>90</v>
      </c>
      <c r="E139" s="105" t="s">
        <v>57</v>
      </c>
      <c r="F139" s="106">
        <v>21421992.670000002</v>
      </c>
      <c r="G139" s="106">
        <v>2650000</v>
      </c>
      <c r="H139" s="106">
        <v>2650000</v>
      </c>
      <c r="I139" s="82"/>
      <c r="J139" s="82"/>
      <c r="K139" s="82"/>
      <c r="L139" s="82"/>
    </row>
    <row r="140" spans="1:12" ht="25.5">
      <c r="A140" s="104" t="s">
        <v>680</v>
      </c>
      <c r="B140" s="105" t="s">
        <v>64</v>
      </c>
      <c r="C140" s="105" t="s">
        <v>59</v>
      </c>
      <c r="D140" s="105" t="s">
        <v>665</v>
      </c>
      <c r="E140" s="105" t="s">
        <v>57</v>
      </c>
      <c r="F140" s="106">
        <v>3000000</v>
      </c>
      <c r="G140" s="106">
        <v>0</v>
      </c>
      <c r="H140" s="106">
        <v>0</v>
      </c>
      <c r="I140" s="82"/>
      <c r="J140" s="82"/>
      <c r="K140" s="82"/>
      <c r="L140" s="82"/>
    </row>
    <row r="141" spans="1:12" ht="38.25">
      <c r="A141" s="104" t="s">
        <v>281</v>
      </c>
      <c r="B141" s="105" t="s">
        <v>64</v>
      </c>
      <c r="C141" s="105" t="s">
        <v>59</v>
      </c>
      <c r="D141" s="105" t="s">
        <v>665</v>
      </c>
      <c r="E141" s="105" t="s">
        <v>108</v>
      </c>
      <c r="F141" s="106">
        <v>3000000</v>
      </c>
      <c r="G141" s="106">
        <v>0</v>
      </c>
      <c r="H141" s="106">
        <v>0</v>
      </c>
      <c r="I141" s="82"/>
      <c r="J141" s="82"/>
      <c r="K141" s="82"/>
      <c r="L141" s="82"/>
    </row>
    <row r="142" spans="1:12" ht="25.5">
      <c r="A142" s="104" t="s">
        <v>414</v>
      </c>
      <c r="B142" s="105" t="s">
        <v>64</v>
      </c>
      <c r="C142" s="105" t="s">
        <v>59</v>
      </c>
      <c r="D142" s="105" t="s">
        <v>415</v>
      </c>
      <c r="E142" s="105" t="s">
        <v>57</v>
      </c>
      <c r="F142" s="106">
        <v>358892.67</v>
      </c>
      <c r="G142" s="106">
        <v>400000</v>
      </c>
      <c r="H142" s="106">
        <v>400000</v>
      </c>
      <c r="I142" s="82"/>
      <c r="J142" s="82"/>
      <c r="K142" s="82"/>
      <c r="L142" s="82"/>
    </row>
    <row r="143" spans="1:12" ht="38.25">
      <c r="A143" s="104" t="s">
        <v>281</v>
      </c>
      <c r="B143" s="105" t="s">
        <v>64</v>
      </c>
      <c r="C143" s="105" t="s">
        <v>59</v>
      </c>
      <c r="D143" s="105" t="s">
        <v>415</v>
      </c>
      <c r="E143" s="105" t="s">
        <v>108</v>
      </c>
      <c r="F143" s="106">
        <v>358892.67</v>
      </c>
      <c r="G143" s="106">
        <v>400000</v>
      </c>
      <c r="H143" s="106">
        <v>400000</v>
      </c>
      <c r="I143" s="82"/>
      <c r="J143" s="82"/>
      <c r="K143" s="82"/>
      <c r="L143" s="82"/>
    </row>
    <row r="144" spans="1:12" ht="63.75">
      <c r="A144" s="104" t="s">
        <v>732</v>
      </c>
      <c r="B144" s="105" t="s">
        <v>64</v>
      </c>
      <c r="C144" s="105" t="s">
        <v>59</v>
      </c>
      <c r="D144" s="105" t="s">
        <v>733</v>
      </c>
      <c r="E144" s="105" t="s">
        <v>57</v>
      </c>
      <c r="F144" s="106">
        <v>5526200</v>
      </c>
      <c r="G144" s="106">
        <v>0</v>
      </c>
      <c r="H144" s="106">
        <v>0</v>
      </c>
      <c r="I144" s="82"/>
      <c r="J144" s="82"/>
      <c r="K144" s="82"/>
      <c r="L144" s="82"/>
    </row>
    <row r="145" spans="1:12" ht="38.25">
      <c r="A145" s="104" t="s">
        <v>294</v>
      </c>
      <c r="B145" s="105" t="s">
        <v>64</v>
      </c>
      <c r="C145" s="105" t="s">
        <v>59</v>
      </c>
      <c r="D145" s="105" t="s">
        <v>733</v>
      </c>
      <c r="E145" s="105" t="s">
        <v>136</v>
      </c>
      <c r="F145" s="106">
        <v>5526200</v>
      </c>
      <c r="G145" s="106">
        <v>0</v>
      </c>
      <c r="H145" s="106">
        <v>0</v>
      </c>
      <c r="I145" s="82"/>
      <c r="J145" s="82"/>
      <c r="K145" s="82"/>
      <c r="L145" s="82"/>
    </row>
    <row r="146" spans="1:12" ht="76.5">
      <c r="A146" s="104" t="s">
        <v>734</v>
      </c>
      <c r="B146" s="105" t="s">
        <v>64</v>
      </c>
      <c r="C146" s="105" t="s">
        <v>59</v>
      </c>
      <c r="D146" s="105" t="s">
        <v>735</v>
      </c>
      <c r="E146" s="105" t="s">
        <v>57</v>
      </c>
      <c r="F146" s="106">
        <v>290900</v>
      </c>
      <c r="G146" s="106">
        <v>0</v>
      </c>
      <c r="H146" s="106">
        <v>0</v>
      </c>
      <c r="I146" s="82"/>
      <c r="J146" s="82"/>
      <c r="K146" s="82"/>
      <c r="L146" s="82"/>
    </row>
    <row r="147" spans="1:12" ht="38.25">
      <c r="A147" s="104" t="s">
        <v>294</v>
      </c>
      <c r="B147" s="105" t="s">
        <v>64</v>
      </c>
      <c r="C147" s="105" t="s">
        <v>59</v>
      </c>
      <c r="D147" s="105" t="s">
        <v>735</v>
      </c>
      <c r="E147" s="105" t="s">
        <v>136</v>
      </c>
      <c r="F147" s="106">
        <v>290900</v>
      </c>
      <c r="G147" s="106">
        <v>0</v>
      </c>
      <c r="H147" s="106">
        <v>0</v>
      </c>
      <c r="I147" s="82"/>
      <c r="J147" s="82"/>
      <c r="K147" s="82"/>
      <c r="L147" s="82"/>
    </row>
    <row r="148" spans="1:12" ht="25.5">
      <c r="A148" s="104" t="s">
        <v>727</v>
      </c>
      <c r="B148" s="105" t="s">
        <v>64</v>
      </c>
      <c r="C148" s="105" t="s">
        <v>59</v>
      </c>
      <c r="D148" s="105" t="s">
        <v>726</v>
      </c>
      <c r="E148" s="105" t="s">
        <v>57</v>
      </c>
      <c r="F148" s="106">
        <v>10596000</v>
      </c>
      <c r="G148" s="106">
        <v>0</v>
      </c>
      <c r="H148" s="106">
        <v>0</v>
      </c>
      <c r="I148" s="82"/>
      <c r="J148" s="82"/>
      <c r="K148" s="82"/>
      <c r="L148" s="82"/>
    </row>
    <row r="149" spans="1:12" ht="38.25">
      <c r="A149" s="104" t="s">
        <v>281</v>
      </c>
      <c r="B149" s="105" t="s">
        <v>64</v>
      </c>
      <c r="C149" s="105" t="s">
        <v>59</v>
      </c>
      <c r="D149" s="105" t="s">
        <v>726</v>
      </c>
      <c r="E149" s="105" t="s">
        <v>108</v>
      </c>
      <c r="F149" s="106">
        <v>10596000</v>
      </c>
      <c r="G149" s="106">
        <v>0</v>
      </c>
      <c r="H149" s="106">
        <v>0</v>
      </c>
      <c r="I149" s="82"/>
      <c r="J149" s="82"/>
      <c r="K149" s="82"/>
      <c r="L149" s="82"/>
    </row>
    <row r="150" spans="1:12" ht="51">
      <c r="A150" s="104" t="s">
        <v>494</v>
      </c>
      <c r="B150" s="105" t="s">
        <v>64</v>
      </c>
      <c r="C150" s="105" t="s">
        <v>59</v>
      </c>
      <c r="D150" s="105" t="s">
        <v>495</v>
      </c>
      <c r="E150" s="105" t="s">
        <v>57</v>
      </c>
      <c r="F150" s="106">
        <v>1500000</v>
      </c>
      <c r="G150" s="106">
        <v>1500000</v>
      </c>
      <c r="H150" s="106">
        <v>1500000</v>
      </c>
      <c r="I150" s="82"/>
      <c r="J150" s="82"/>
      <c r="K150" s="82"/>
      <c r="L150" s="82"/>
    </row>
    <row r="151" spans="1:12" ht="38.25">
      <c r="A151" s="104" t="s">
        <v>281</v>
      </c>
      <c r="B151" s="105" t="s">
        <v>64</v>
      </c>
      <c r="C151" s="105" t="s">
        <v>59</v>
      </c>
      <c r="D151" s="105" t="s">
        <v>495</v>
      </c>
      <c r="E151" s="105" t="s">
        <v>108</v>
      </c>
      <c r="F151" s="106">
        <v>1500000</v>
      </c>
      <c r="G151" s="106">
        <v>1500000</v>
      </c>
      <c r="H151" s="106">
        <v>1500000</v>
      </c>
      <c r="I151" s="82"/>
      <c r="J151" s="82"/>
      <c r="K151" s="82"/>
      <c r="L151" s="82"/>
    </row>
    <row r="152" spans="1:12" ht="63.75">
      <c r="A152" s="104" t="s">
        <v>496</v>
      </c>
      <c r="B152" s="105" t="s">
        <v>64</v>
      </c>
      <c r="C152" s="105" t="s">
        <v>59</v>
      </c>
      <c r="D152" s="105" t="s">
        <v>497</v>
      </c>
      <c r="E152" s="105" t="s">
        <v>57</v>
      </c>
      <c r="F152" s="106">
        <v>150000</v>
      </c>
      <c r="G152" s="106">
        <v>750000</v>
      </c>
      <c r="H152" s="106">
        <v>750000</v>
      </c>
      <c r="I152" s="82"/>
      <c r="J152" s="82"/>
      <c r="K152" s="82"/>
      <c r="L152" s="82"/>
    </row>
    <row r="153" spans="1:12" ht="38.25">
      <c r="A153" s="104" t="s">
        <v>281</v>
      </c>
      <c r="B153" s="105" t="s">
        <v>64</v>
      </c>
      <c r="C153" s="105" t="s">
        <v>59</v>
      </c>
      <c r="D153" s="105" t="s">
        <v>497</v>
      </c>
      <c r="E153" s="105" t="s">
        <v>108</v>
      </c>
      <c r="F153" s="106">
        <v>150000</v>
      </c>
      <c r="G153" s="106">
        <v>750000</v>
      </c>
      <c r="H153" s="106">
        <v>750000</v>
      </c>
      <c r="I153" s="82"/>
      <c r="J153" s="82"/>
      <c r="K153" s="82"/>
      <c r="L153" s="82"/>
    </row>
    <row r="154" spans="1:12" ht="15.75">
      <c r="A154" s="104" t="s">
        <v>107</v>
      </c>
      <c r="B154" s="105" t="s">
        <v>64</v>
      </c>
      <c r="C154" s="105" t="s">
        <v>60</v>
      </c>
      <c r="D154" s="105" t="s">
        <v>90</v>
      </c>
      <c r="E154" s="105" t="s">
        <v>57</v>
      </c>
      <c r="F154" s="106">
        <v>17073931.530000001</v>
      </c>
      <c r="G154" s="106">
        <v>6878000</v>
      </c>
      <c r="H154" s="106">
        <v>6878000</v>
      </c>
      <c r="I154" s="82"/>
      <c r="J154" s="82"/>
      <c r="K154" s="82"/>
      <c r="L154" s="82"/>
    </row>
    <row r="155" spans="1:12" ht="51">
      <c r="A155" s="104" t="s">
        <v>654</v>
      </c>
      <c r="B155" s="105" t="s">
        <v>64</v>
      </c>
      <c r="C155" s="105" t="s">
        <v>60</v>
      </c>
      <c r="D155" s="105" t="s">
        <v>453</v>
      </c>
      <c r="E155" s="105" t="s">
        <v>57</v>
      </c>
      <c r="F155" s="106">
        <v>1880164.16</v>
      </c>
      <c r="G155" s="106">
        <v>0</v>
      </c>
      <c r="H155" s="106">
        <v>0</v>
      </c>
      <c r="I155" s="82"/>
      <c r="J155" s="82"/>
      <c r="K155" s="82"/>
      <c r="L155" s="82"/>
    </row>
    <row r="156" spans="1:12" ht="38.25">
      <c r="A156" s="104" t="s">
        <v>281</v>
      </c>
      <c r="B156" s="105" t="s">
        <v>64</v>
      </c>
      <c r="C156" s="105" t="s">
        <v>60</v>
      </c>
      <c r="D156" s="105" t="s">
        <v>453</v>
      </c>
      <c r="E156" s="105" t="s">
        <v>108</v>
      </c>
      <c r="F156" s="106">
        <v>1880164.16</v>
      </c>
      <c r="G156" s="106">
        <v>0</v>
      </c>
      <c r="H156" s="106">
        <v>0</v>
      </c>
      <c r="I156" s="82"/>
      <c r="J156" s="82"/>
      <c r="K156" s="82"/>
      <c r="L156" s="82"/>
    </row>
    <row r="157" spans="1:12" ht="15.75">
      <c r="A157" s="104" t="s">
        <v>498</v>
      </c>
      <c r="B157" s="105" t="s">
        <v>64</v>
      </c>
      <c r="C157" s="105" t="s">
        <v>60</v>
      </c>
      <c r="D157" s="105" t="s">
        <v>499</v>
      </c>
      <c r="E157" s="105" t="s">
        <v>57</v>
      </c>
      <c r="F157" s="106">
        <v>3045000</v>
      </c>
      <c r="G157" s="106">
        <v>3045000</v>
      </c>
      <c r="H157" s="106">
        <v>3045000</v>
      </c>
      <c r="I157" s="82"/>
      <c r="J157" s="82"/>
      <c r="K157" s="82"/>
      <c r="L157" s="82"/>
    </row>
    <row r="158" spans="1:12" ht="38.25">
      <c r="A158" s="104" t="s">
        <v>281</v>
      </c>
      <c r="B158" s="105" t="s">
        <v>64</v>
      </c>
      <c r="C158" s="105" t="s">
        <v>60</v>
      </c>
      <c r="D158" s="105" t="s">
        <v>499</v>
      </c>
      <c r="E158" s="105" t="s">
        <v>108</v>
      </c>
      <c r="F158" s="106">
        <v>3045000</v>
      </c>
      <c r="G158" s="106">
        <v>3045000</v>
      </c>
      <c r="H158" s="106">
        <v>3045000</v>
      </c>
      <c r="I158" s="82"/>
      <c r="J158" s="82"/>
      <c r="K158" s="82"/>
      <c r="L158" s="82"/>
    </row>
    <row r="159" spans="1:12" ht="25.5">
      <c r="A159" s="104" t="s">
        <v>500</v>
      </c>
      <c r="B159" s="105" t="s">
        <v>64</v>
      </c>
      <c r="C159" s="105" t="s">
        <v>60</v>
      </c>
      <c r="D159" s="105" t="s">
        <v>501</v>
      </c>
      <c r="E159" s="105" t="s">
        <v>57</v>
      </c>
      <c r="F159" s="106">
        <v>518000</v>
      </c>
      <c r="G159" s="106">
        <v>518000</v>
      </c>
      <c r="H159" s="106">
        <v>518000</v>
      </c>
      <c r="I159" s="82"/>
      <c r="J159" s="82"/>
      <c r="K159" s="82"/>
      <c r="L159" s="82"/>
    </row>
    <row r="160" spans="1:12" ht="38.25">
      <c r="A160" s="104" t="s">
        <v>281</v>
      </c>
      <c r="B160" s="105" t="s">
        <v>64</v>
      </c>
      <c r="C160" s="105" t="s">
        <v>60</v>
      </c>
      <c r="D160" s="105" t="s">
        <v>501</v>
      </c>
      <c r="E160" s="105" t="s">
        <v>108</v>
      </c>
      <c r="F160" s="106">
        <v>518000</v>
      </c>
      <c r="G160" s="106">
        <v>518000</v>
      </c>
      <c r="H160" s="106">
        <v>518000</v>
      </c>
      <c r="I160" s="82"/>
      <c r="J160" s="82"/>
      <c r="K160" s="82"/>
      <c r="L160" s="82"/>
    </row>
    <row r="161" spans="1:12" ht="15.75">
      <c r="A161" s="104" t="s">
        <v>502</v>
      </c>
      <c r="B161" s="105" t="s">
        <v>64</v>
      </c>
      <c r="C161" s="105" t="s">
        <v>60</v>
      </c>
      <c r="D161" s="105" t="s">
        <v>503</v>
      </c>
      <c r="E161" s="105" t="s">
        <v>57</v>
      </c>
      <c r="F161" s="106">
        <v>526000</v>
      </c>
      <c r="G161" s="106">
        <v>526000</v>
      </c>
      <c r="H161" s="106">
        <v>526000</v>
      </c>
      <c r="I161" s="82"/>
      <c r="J161" s="82"/>
      <c r="K161" s="82"/>
      <c r="L161" s="82"/>
    </row>
    <row r="162" spans="1:12" ht="89.25">
      <c r="A162" s="104" t="s">
        <v>280</v>
      </c>
      <c r="B162" s="105" t="s">
        <v>64</v>
      </c>
      <c r="C162" s="105" t="s">
        <v>60</v>
      </c>
      <c r="D162" s="105" t="s">
        <v>503</v>
      </c>
      <c r="E162" s="105" t="s">
        <v>123</v>
      </c>
      <c r="F162" s="106">
        <v>81146</v>
      </c>
      <c r="G162" s="106">
        <v>0</v>
      </c>
      <c r="H162" s="106">
        <v>0</v>
      </c>
      <c r="I162" s="82"/>
      <c r="J162" s="82"/>
      <c r="K162" s="82"/>
      <c r="L162" s="82"/>
    </row>
    <row r="163" spans="1:12" ht="38.25">
      <c r="A163" s="104" t="s">
        <v>281</v>
      </c>
      <c r="B163" s="105" t="s">
        <v>64</v>
      </c>
      <c r="C163" s="105" t="s">
        <v>60</v>
      </c>
      <c r="D163" s="105" t="s">
        <v>503</v>
      </c>
      <c r="E163" s="105" t="s">
        <v>108</v>
      </c>
      <c r="F163" s="106">
        <v>444854</v>
      </c>
      <c r="G163" s="106">
        <v>526000</v>
      </c>
      <c r="H163" s="106">
        <v>526000</v>
      </c>
      <c r="I163" s="82"/>
      <c r="J163" s="82"/>
      <c r="K163" s="82"/>
      <c r="L163" s="82"/>
    </row>
    <row r="164" spans="1:12" ht="25.5">
      <c r="A164" s="104" t="s">
        <v>716</v>
      </c>
      <c r="B164" s="105" t="s">
        <v>64</v>
      </c>
      <c r="C164" s="105" t="s">
        <v>60</v>
      </c>
      <c r="D164" s="105" t="s">
        <v>707</v>
      </c>
      <c r="E164" s="105" t="s">
        <v>57</v>
      </c>
      <c r="F164" s="106">
        <v>600000</v>
      </c>
      <c r="G164" s="106">
        <v>0</v>
      </c>
      <c r="H164" s="106">
        <v>0</v>
      </c>
      <c r="I164" s="82"/>
      <c r="J164" s="82"/>
      <c r="K164" s="82"/>
      <c r="L164" s="82"/>
    </row>
    <row r="165" spans="1:12" ht="38.25">
      <c r="A165" s="104" t="s">
        <v>281</v>
      </c>
      <c r="B165" s="105" t="s">
        <v>64</v>
      </c>
      <c r="C165" s="105" t="s">
        <v>60</v>
      </c>
      <c r="D165" s="105" t="s">
        <v>707</v>
      </c>
      <c r="E165" s="105" t="s">
        <v>108</v>
      </c>
      <c r="F165" s="106">
        <v>600000</v>
      </c>
      <c r="G165" s="106">
        <v>0</v>
      </c>
      <c r="H165" s="106">
        <v>0</v>
      </c>
      <c r="I165" s="82"/>
      <c r="J165" s="82"/>
      <c r="K165" s="82"/>
      <c r="L165" s="82"/>
    </row>
    <row r="166" spans="1:12" ht="15.75">
      <c r="A166" s="104" t="s">
        <v>504</v>
      </c>
      <c r="B166" s="105" t="s">
        <v>64</v>
      </c>
      <c r="C166" s="105" t="s">
        <v>60</v>
      </c>
      <c r="D166" s="105" t="s">
        <v>505</v>
      </c>
      <c r="E166" s="105" t="s">
        <v>57</v>
      </c>
      <c r="F166" s="106">
        <v>534675.72</v>
      </c>
      <c r="G166" s="106">
        <v>221000</v>
      </c>
      <c r="H166" s="106">
        <v>221000</v>
      </c>
      <c r="I166" s="82"/>
      <c r="J166" s="82"/>
      <c r="K166" s="82"/>
      <c r="L166" s="82"/>
    </row>
    <row r="167" spans="1:12" ht="38.25">
      <c r="A167" s="104" t="s">
        <v>281</v>
      </c>
      <c r="B167" s="105" t="s">
        <v>64</v>
      </c>
      <c r="C167" s="105" t="s">
        <v>60</v>
      </c>
      <c r="D167" s="105" t="s">
        <v>505</v>
      </c>
      <c r="E167" s="105" t="s">
        <v>108</v>
      </c>
      <c r="F167" s="106">
        <v>534675.72</v>
      </c>
      <c r="G167" s="106">
        <v>221000</v>
      </c>
      <c r="H167" s="106">
        <v>221000</v>
      </c>
      <c r="I167" s="82"/>
      <c r="J167" s="82"/>
      <c r="K167" s="82"/>
      <c r="L167" s="82"/>
    </row>
    <row r="168" spans="1:12" ht="25.5">
      <c r="A168" s="104" t="s">
        <v>862</v>
      </c>
      <c r="B168" s="105" t="s">
        <v>64</v>
      </c>
      <c r="C168" s="105" t="s">
        <v>60</v>
      </c>
      <c r="D168" s="105" t="s">
        <v>857</v>
      </c>
      <c r="E168" s="105" t="s">
        <v>57</v>
      </c>
      <c r="F168" s="106">
        <v>100000</v>
      </c>
      <c r="G168" s="106">
        <v>0</v>
      </c>
      <c r="H168" s="106">
        <v>0</v>
      </c>
      <c r="I168" s="82"/>
      <c r="J168" s="82"/>
      <c r="K168" s="82"/>
      <c r="L168" s="82"/>
    </row>
    <row r="169" spans="1:12" ht="38.25">
      <c r="A169" s="104" t="s">
        <v>281</v>
      </c>
      <c r="B169" s="105" t="s">
        <v>64</v>
      </c>
      <c r="C169" s="105" t="s">
        <v>60</v>
      </c>
      <c r="D169" s="105" t="s">
        <v>857</v>
      </c>
      <c r="E169" s="105" t="s">
        <v>108</v>
      </c>
      <c r="F169" s="106">
        <v>100000</v>
      </c>
      <c r="G169" s="106">
        <v>0</v>
      </c>
      <c r="H169" s="106">
        <v>0</v>
      </c>
      <c r="I169" s="82"/>
      <c r="J169" s="82"/>
      <c r="K169" s="82"/>
      <c r="L169" s="82"/>
    </row>
    <row r="170" spans="1:12" ht="108" customHeight="1">
      <c r="A170" s="104" t="s">
        <v>717</v>
      </c>
      <c r="B170" s="105" t="s">
        <v>64</v>
      </c>
      <c r="C170" s="105" t="s">
        <v>60</v>
      </c>
      <c r="D170" s="105" t="s">
        <v>709</v>
      </c>
      <c r="E170" s="105" t="s">
        <v>57</v>
      </c>
      <c r="F170" s="106">
        <v>150000</v>
      </c>
      <c r="G170" s="106">
        <v>0</v>
      </c>
      <c r="H170" s="106">
        <v>0</v>
      </c>
      <c r="I170" s="82"/>
      <c r="J170" s="82"/>
      <c r="K170" s="82"/>
      <c r="L170" s="82"/>
    </row>
    <row r="171" spans="1:12" ht="38.25">
      <c r="A171" s="104" t="s">
        <v>281</v>
      </c>
      <c r="B171" s="105" t="s">
        <v>64</v>
      </c>
      <c r="C171" s="105" t="s">
        <v>60</v>
      </c>
      <c r="D171" s="105" t="s">
        <v>709</v>
      </c>
      <c r="E171" s="105" t="s">
        <v>108</v>
      </c>
      <c r="F171" s="106">
        <v>150000</v>
      </c>
      <c r="G171" s="106">
        <v>0</v>
      </c>
      <c r="H171" s="106">
        <v>0</v>
      </c>
      <c r="I171" s="82"/>
      <c r="J171" s="82"/>
      <c r="K171" s="82"/>
      <c r="L171" s="82"/>
    </row>
    <row r="172" spans="1:12" ht="51">
      <c r="A172" s="104" t="s">
        <v>506</v>
      </c>
      <c r="B172" s="105" t="s">
        <v>64</v>
      </c>
      <c r="C172" s="105" t="s">
        <v>60</v>
      </c>
      <c r="D172" s="105" t="s">
        <v>507</v>
      </c>
      <c r="E172" s="105" t="s">
        <v>57</v>
      </c>
      <c r="F172" s="106">
        <v>1764686.09</v>
      </c>
      <c r="G172" s="106">
        <v>1610000</v>
      </c>
      <c r="H172" s="106">
        <v>1610000</v>
      </c>
      <c r="I172" s="82"/>
      <c r="J172" s="82"/>
      <c r="K172" s="82"/>
      <c r="L172" s="82"/>
    </row>
    <row r="173" spans="1:12" ht="38.25">
      <c r="A173" s="104" t="s">
        <v>281</v>
      </c>
      <c r="B173" s="105" t="s">
        <v>64</v>
      </c>
      <c r="C173" s="105" t="s">
        <v>60</v>
      </c>
      <c r="D173" s="105" t="s">
        <v>507</v>
      </c>
      <c r="E173" s="105" t="s">
        <v>108</v>
      </c>
      <c r="F173" s="106">
        <v>1764686.09</v>
      </c>
      <c r="G173" s="106">
        <v>1610000</v>
      </c>
      <c r="H173" s="106">
        <v>1610000</v>
      </c>
      <c r="I173" s="82"/>
      <c r="J173" s="82"/>
      <c r="K173" s="82"/>
      <c r="L173" s="82"/>
    </row>
    <row r="174" spans="1:12" ht="51">
      <c r="A174" s="104" t="s">
        <v>808</v>
      </c>
      <c r="B174" s="105" t="s">
        <v>64</v>
      </c>
      <c r="C174" s="105" t="s">
        <v>60</v>
      </c>
      <c r="D174" s="105" t="s">
        <v>744</v>
      </c>
      <c r="E174" s="105" t="s">
        <v>57</v>
      </c>
      <c r="F174" s="106">
        <v>370000</v>
      </c>
      <c r="G174" s="106">
        <v>0</v>
      </c>
      <c r="H174" s="106">
        <v>0</v>
      </c>
      <c r="I174" s="82"/>
      <c r="J174" s="82"/>
      <c r="K174" s="82"/>
      <c r="L174" s="82"/>
    </row>
    <row r="175" spans="1:12" ht="38.25">
      <c r="A175" s="104" t="s">
        <v>281</v>
      </c>
      <c r="B175" s="105" t="s">
        <v>64</v>
      </c>
      <c r="C175" s="105" t="s">
        <v>60</v>
      </c>
      <c r="D175" s="105" t="s">
        <v>744</v>
      </c>
      <c r="E175" s="105" t="s">
        <v>108</v>
      </c>
      <c r="F175" s="106">
        <v>370000</v>
      </c>
      <c r="G175" s="106">
        <v>0</v>
      </c>
      <c r="H175" s="106">
        <v>0</v>
      </c>
      <c r="I175" s="82"/>
      <c r="J175" s="82"/>
      <c r="K175" s="82"/>
      <c r="L175" s="82"/>
    </row>
    <row r="176" spans="1:12" ht="51">
      <c r="A176" s="104" t="s">
        <v>809</v>
      </c>
      <c r="B176" s="105" t="s">
        <v>64</v>
      </c>
      <c r="C176" s="105" t="s">
        <v>60</v>
      </c>
      <c r="D176" s="105" t="s">
        <v>746</v>
      </c>
      <c r="E176" s="105" t="s">
        <v>57</v>
      </c>
      <c r="F176" s="106">
        <v>400000</v>
      </c>
      <c r="G176" s="106">
        <v>0</v>
      </c>
      <c r="H176" s="106">
        <v>0</v>
      </c>
      <c r="I176" s="82"/>
      <c r="J176" s="82"/>
      <c r="K176" s="82"/>
      <c r="L176" s="82"/>
    </row>
    <row r="177" spans="1:12" ht="38.25">
      <c r="A177" s="104" t="s">
        <v>281</v>
      </c>
      <c r="B177" s="105" t="s">
        <v>64</v>
      </c>
      <c r="C177" s="105" t="s">
        <v>60</v>
      </c>
      <c r="D177" s="105" t="s">
        <v>746</v>
      </c>
      <c r="E177" s="105" t="s">
        <v>108</v>
      </c>
      <c r="F177" s="106">
        <v>400000</v>
      </c>
      <c r="G177" s="106">
        <v>0</v>
      </c>
      <c r="H177" s="106">
        <v>0</v>
      </c>
      <c r="I177" s="82"/>
      <c r="J177" s="82"/>
      <c r="K177" s="82"/>
      <c r="L177" s="82"/>
    </row>
    <row r="178" spans="1:12" ht="63.75">
      <c r="A178" s="104" t="s">
        <v>810</v>
      </c>
      <c r="B178" s="105" t="s">
        <v>64</v>
      </c>
      <c r="C178" s="105" t="s">
        <v>60</v>
      </c>
      <c r="D178" s="105" t="s">
        <v>748</v>
      </c>
      <c r="E178" s="105" t="s">
        <v>57</v>
      </c>
      <c r="F178" s="106">
        <v>190000</v>
      </c>
      <c r="G178" s="106">
        <v>0</v>
      </c>
      <c r="H178" s="106">
        <v>0</v>
      </c>
      <c r="I178" s="82"/>
      <c r="J178" s="82"/>
      <c r="K178" s="82"/>
      <c r="L178" s="82"/>
    </row>
    <row r="179" spans="1:12" ht="38.25">
      <c r="A179" s="104" t="s">
        <v>281</v>
      </c>
      <c r="B179" s="105" t="s">
        <v>64</v>
      </c>
      <c r="C179" s="105" t="s">
        <v>60</v>
      </c>
      <c r="D179" s="105" t="s">
        <v>748</v>
      </c>
      <c r="E179" s="105" t="s">
        <v>108</v>
      </c>
      <c r="F179" s="106">
        <v>190000</v>
      </c>
      <c r="G179" s="106">
        <v>0</v>
      </c>
      <c r="H179" s="106">
        <v>0</v>
      </c>
      <c r="I179" s="82"/>
      <c r="J179" s="82"/>
      <c r="K179" s="82"/>
      <c r="L179" s="82"/>
    </row>
    <row r="180" spans="1:12" ht="51">
      <c r="A180" s="104" t="s">
        <v>811</v>
      </c>
      <c r="B180" s="105" t="s">
        <v>64</v>
      </c>
      <c r="C180" s="105" t="s">
        <v>60</v>
      </c>
      <c r="D180" s="105" t="s">
        <v>750</v>
      </c>
      <c r="E180" s="105" t="s">
        <v>57</v>
      </c>
      <c r="F180" s="106">
        <v>380000</v>
      </c>
      <c r="G180" s="106">
        <v>0</v>
      </c>
      <c r="H180" s="106">
        <v>0</v>
      </c>
      <c r="I180" s="82"/>
      <c r="J180" s="82"/>
      <c r="K180" s="82"/>
      <c r="L180" s="82"/>
    </row>
    <row r="181" spans="1:12" ht="38.25">
      <c r="A181" s="104" t="s">
        <v>281</v>
      </c>
      <c r="B181" s="105" t="s">
        <v>64</v>
      </c>
      <c r="C181" s="105" t="s">
        <v>60</v>
      </c>
      <c r="D181" s="105" t="s">
        <v>750</v>
      </c>
      <c r="E181" s="105" t="s">
        <v>108</v>
      </c>
      <c r="F181" s="106">
        <v>380000</v>
      </c>
      <c r="G181" s="106">
        <v>0</v>
      </c>
      <c r="H181" s="106">
        <v>0</v>
      </c>
      <c r="I181" s="82"/>
      <c r="J181" s="82"/>
      <c r="K181" s="82"/>
      <c r="L181" s="82"/>
    </row>
    <row r="182" spans="1:12" ht="51">
      <c r="A182" s="104" t="s">
        <v>812</v>
      </c>
      <c r="B182" s="105" t="s">
        <v>64</v>
      </c>
      <c r="C182" s="105" t="s">
        <v>60</v>
      </c>
      <c r="D182" s="105" t="s">
        <v>752</v>
      </c>
      <c r="E182" s="105" t="s">
        <v>57</v>
      </c>
      <c r="F182" s="106">
        <v>370000</v>
      </c>
      <c r="G182" s="106">
        <v>0</v>
      </c>
      <c r="H182" s="106">
        <v>0</v>
      </c>
      <c r="I182" s="82"/>
      <c r="J182" s="82"/>
      <c r="K182" s="82"/>
      <c r="L182" s="82"/>
    </row>
    <row r="183" spans="1:12" ht="38.25">
      <c r="A183" s="104" t="s">
        <v>281</v>
      </c>
      <c r="B183" s="105" t="s">
        <v>64</v>
      </c>
      <c r="C183" s="105" t="s">
        <v>60</v>
      </c>
      <c r="D183" s="105" t="s">
        <v>752</v>
      </c>
      <c r="E183" s="105" t="s">
        <v>108</v>
      </c>
      <c r="F183" s="106">
        <v>370000</v>
      </c>
      <c r="G183" s="106">
        <v>0</v>
      </c>
      <c r="H183" s="106">
        <v>0</v>
      </c>
      <c r="I183" s="82"/>
      <c r="J183" s="82"/>
      <c r="K183" s="82"/>
      <c r="L183" s="82"/>
    </row>
    <row r="184" spans="1:12" ht="51">
      <c r="A184" s="104" t="s">
        <v>813</v>
      </c>
      <c r="B184" s="105" t="s">
        <v>64</v>
      </c>
      <c r="C184" s="105" t="s">
        <v>60</v>
      </c>
      <c r="D184" s="105" t="s">
        <v>754</v>
      </c>
      <c r="E184" s="105" t="s">
        <v>57</v>
      </c>
      <c r="F184" s="106">
        <v>400000</v>
      </c>
      <c r="G184" s="106">
        <v>0</v>
      </c>
      <c r="H184" s="106">
        <v>0</v>
      </c>
      <c r="I184" s="82"/>
      <c r="J184" s="82"/>
      <c r="K184" s="82"/>
      <c r="L184" s="82"/>
    </row>
    <row r="185" spans="1:12" ht="38.25">
      <c r="A185" s="104" t="s">
        <v>281</v>
      </c>
      <c r="B185" s="105" t="s">
        <v>64</v>
      </c>
      <c r="C185" s="105" t="s">
        <v>60</v>
      </c>
      <c r="D185" s="105" t="s">
        <v>754</v>
      </c>
      <c r="E185" s="105" t="s">
        <v>108</v>
      </c>
      <c r="F185" s="106">
        <v>400000</v>
      </c>
      <c r="G185" s="106">
        <v>0</v>
      </c>
      <c r="H185" s="106">
        <v>0</v>
      </c>
      <c r="I185" s="82"/>
      <c r="J185" s="82"/>
      <c r="K185" s="82"/>
      <c r="L185" s="82"/>
    </row>
    <row r="186" spans="1:12" ht="51">
      <c r="A186" s="104" t="s">
        <v>814</v>
      </c>
      <c r="B186" s="105" t="s">
        <v>64</v>
      </c>
      <c r="C186" s="105" t="s">
        <v>60</v>
      </c>
      <c r="D186" s="105" t="s">
        <v>756</v>
      </c>
      <c r="E186" s="105" t="s">
        <v>57</v>
      </c>
      <c r="F186" s="106">
        <v>280000</v>
      </c>
      <c r="G186" s="106">
        <v>0</v>
      </c>
      <c r="H186" s="106">
        <v>0</v>
      </c>
      <c r="I186" s="82"/>
      <c r="J186" s="82"/>
      <c r="K186" s="82"/>
      <c r="L186" s="82"/>
    </row>
    <row r="187" spans="1:12" ht="38.25">
      <c r="A187" s="104" t="s">
        <v>281</v>
      </c>
      <c r="B187" s="105" t="s">
        <v>64</v>
      </c>
      <c r="C187" s="105" t="s">
        <v>60</v>
      </c>
      <c r="D187" s="105" t="s">
        <v>756</v>
      </c>
      <c r="E187" s="105" t="s">
        <v>108</v>
      </c>
      <c r="F187" s="106">
        <v>280000</v>
      </c>
      <c r="G187" s="106">
        <v>0</v>
      </c>
      <c r="H187" s="106">
        <v>0</v>
      </c>
      <c r="I187" s="82"/>
      <c r="J187" s="82"/>
      <c r="K187" s="82"/>
      <c r="L187" s="82"/>
    </row>
    <row r="188" spans="1:12" ht="51">
      <c r="A188" s="104" t="s">
        <v>815</v>
      </c>
      <c r="B188" s="105" t="s">
        <v>64</v>
      </c>
      <c r="C188" s="105" t="s">
        <v>60</v>
      </c>
      <c r="D188" s="105" t="s">
        <v>758</v>
      </c>
      <c r="E188" s="105" t="s">
        <v>57</v>
      </c>
      <c r="F188" s="106">
        <v>390000</v>
      </c>
      <c r="G188" s="106">
        <v>0</v>
      </c>
      <c r="H188" s="106">
        <v>0</v>
      </c>
      <c r="I188" s="82"/>
      <c r="J188" s="82"/>
      <c r="K188" s="82"/>
      <c r="L188" s="82"/>
    </row>
    <row r="189" spans="1:12" ht="112.5" customHeight="1">
      <c r="A189" s="104" t="s">
        <v>281</v>
      </c>
      <c r="B189" s="105" t="s">
        <v>64</v>
      </c>
      <c r="C189" s="105" t="s">
        <v>60</v>
      </c>
      <c r="D189" s="105" t="s">
        <v>758</v>
      </c>
      <c r="E189" s="105" t="s">
        <v>108</v>
      </c>
      <c r="F189" s="106">
        <v>390000</v>
      </c>
      <c r="G189" s="106">
        <v>0</v>
      </c>
      <c r="H189" s="106">
        <v>0</v>
      </c>
      <c r="I189" s="82"/>
      <c r="J189" s="82"/>
      <c r="K189" s="82"/>
      <c r="L189" s="82"/>
    </row>
    <row r="190" spans="1:12" ht="51">
      <c r="A190" s="104" t="s">
        <v>816</v>
      </c>
      <c r="B190" s="105" t="s">
        <v>64</v>
      </c>
      <c r="C190" s="105" t="s">
        <v>60</v>
      </c>
      <c r="D190" s="105" t="s">
        <v>760</v>
      </c>
      <c r="E190" s="105" t="s">
        <v>57</v>
      </c>
      <c r="F190" s="106">
        <v>330000</v>
      </c>
      <c r="G190" s="106">
        <v>0</v>
      </c>
      <c r="H190" s="106">
        <v>0</v>
      </c>
      <c r="I190" s="82"/>
      <c r="J190" s="82"/>
      <c r="K190" s="82"/>
      <c r="L190" s="82"/>
    </row>
    <row r="191" spans="1:12" ht="38.25">
      <c r="A191" s="104" t="s">
        <v>281</v>
      </c>
      <c r="B191" s="105" t="s">
        <v>64</v>
      </c>
      <c r="C191" s="105" t="s">
        <v>60</v>
      </c>
      <c r="D191" s="105" t="s">
        <v>760</v>
      </c>
      <c r="E191" s="105" t="s">
        <v>108</v>
      </c>
      <c r="F191" s="106">
        <v>330000</v>
      </c>
      <c r="G191" s="106">
        <v>0</v>
      </c>
      <c r="H191" s="106">
        <v>0</v>
      </c>
      <c r="I191" s="82"/>
      <c r="J191" s="82"/>
      <c r="K191" s="82"/>
      <c r="L191" s="82"/>
    </row>
    <row r="192" spans="1:12" ht="51">
      <c r="A192" s="104" t="s">
        <v>817</v>
      </c>
      <c r="B192" s="105" t="s">
        <v>64</v>
      </c>
      <c r="C192" s="105" t="s">
        <v>60</v>
      </c>
      <c r="D192" s="105" t="s">
        <v>762</v>
      </c>
      <c r="E192" s="105" t="s">
        <v>57</v>
      </c>
      <c r="F192" s="106">
        <v>310000</v>
      </c>
      <c r="G192" s="106">
        <v>0</v>
      </c>
      <c r="H192" s="106">
        <v>0</v>
      </c>
      <c r="I192" s="82"/>
      <c r="J192" s="82"/>
      <c r="K192" s="82"/>
      <c r="L192" s="82"/>
    </row>
    <row r="193" spans="1:12" ht="38.25">
      <c r="A193" s="104" t="s">
        <v>281</v>
      </c>
      <c r="B193" s="105" t="s">
        <v>64</v>
      </c>
      <c r="C193" s="105" t="s">
        <v>60</v>
      </c>
      <c r="D193" s="105" t="s">
        <v>762</v>
      </c>
      <c r="E193" s="105" t="s">
        <v>108</v>
      </c>
      <c r="F193" s="106">
        <v>310000</v>
      </c>
      <c r="G193" s="106">
        <v>0</v>
      </c>
      <c r="H193" s="106">
        <v>0</v>
      </c>
      <c r="I193" s="82"/>
      <c r="J193" s="82"/>
      <c r="K193" s="82"/>
      <c r="L193" s="82"/>
    </row>
    <row r="194" spans="1:12" ht="51">
      <c r="A194" s="104" t="s">
        <v>818</v>
      </c>
      <c r="B194" s="105" t="s">
        <v>64</v>
      </c>
      <c r="C194" s="105" t="s">
        <v>60</v>
      </c>
      <c r="D194" s="105" t="s">
        <v>764</v>
      </c>
      <c r="E194" s="105" t="s">
        <v>57</v>
      </c>
      <c r="F194" s="106">
        <v>116500</v>
      </c>
      <c r="G194" s="106">
        <v>0</v>
      </c>
      <c r="H194" s="106">
        <v>0</v>
      </c>
      <c r="I194" s="82"/>
      <c r="J194" s="82"/>
      <c r="K194" s="82"/>
      <c r="L194" s="82"/>
    </row>
    <row r="195" spans="1:12" ht="38.25">
      <c r="A195" s="104" t="s">
        <v>281</v>
      </c>
      <c r="B195" s="105" t="s">
        <v>64</v>
      </c>
      <c r="C195" s="105" t="s">
        <v>60</v>
      </c>
      <c r="D195" s="105" t="s">
        <v>764</v>
      </c>
      <c r="E195" s="105" t="s">
        <v>108</v>
      </c>
      <c r="F195" s="106">
        <v>116500</v>
      </c>
      <c r="G195" s="106">
        <v>0</v>
      </c>
      <c r="H195" s="106">
        <v>0</v>
      </c>
      <c r="I195" s="82"/>
      <c r="J195" s="82"/>
      <c r="K195" s="82"/>
      <c r="L195" s="82"/>
    </row>
    <row r="196" spans="1:12" ht="51">
      <c r="A196" s="104" t="s">
        <v>819</v>
      </c>
      <c r="B196" s="105" t="s">
        <v>64</v>
      </c>
      <c r="C196" s="105" t="s">
        <v>60</v>
      </c>
      <c r="D196" s="105" t="s">
        <v>766</v>
      </c>
      <c r="E196" s="105" t="s">
        <v>57</v>
      </c>
      <c r="F196" s="106">
        <v>390000</v>
      </c>
      <c r="G196" s="106">
        <v>0</v>
      </c>
      <c r="H196" s="106">
        <v>0</v>
      </c>
      <c r="I196" s="82"/>
      <c r="J196" s="82"/>
      <c r="K196" s="82"/>
      <c r="L196" s="82"/>
    </row>
    <row r="197" spans="1:12" ht="38.25">
      <c r="A197" s="104" t="s">
        <v>281</v>
      </c>
      <c r="B197" s="105" t="s">
        <v>64</v>
      </c>
      <c r="C197" s="105" t="s">
        <v>60</v>
      </c>
      <c r="D197" s="105" t="s">
        <v>766</v>
      </c>
      <c r="E197" s="105" t="s">
        <v>108</v>
      </c>
      <c r="F197" s="106">
        <v>390000</v>
      </c>
      <c r="G197" s="106">
        <v>0</v>
      </c>
      <c r="H197" s="106">
        <v>0</v>
      </c>
      <c r="I197" s="82"/>
      <c r="J197" s="82"/>
      <c r="K197" s="82"/>
      <c r="L197" s="82"/>
    </row>
    <row r="198" spans="1:12" ht="51">
      <c r="A198" s="104" t="s">
        <v>820</v>
      </c>
      <c r="B198" s="105" t="s">
        <v>64</v>
      </c>
      <c r="C198" s="105" t="s">
        <v>60</v>
      </c>
      <c r="D198" s="105" t="s">
        <v>768</v>
      </c>
      <c r="E198" s="105" t="s">
        <v>57</v>
      </c>
      <c r="F198" s="106">
        <v>400000</v>
      </c>
      <c r="G198" s="106">
        <v>0</v>
      </c>
      <c r="H198" s="106">
        <v>0</v>
      </c>
      <c r="I198" s="82"/>
      <c r="J198" s="82"/>
      <c r="K198" s="82"/>
      <c r="L198" s="82"/>
    </row>
    <row r="199" spans="1:12" ht="38.25">
      <c r="A199" s="104" t="s">
        <v>281</v>
      </c>
      <c r="B199" s="105" t="s">
        <v>64</v>
      </c>
      <c r="C199" s="105" t="s">
        <v>60</v>
      </c>
      <c r="D199" s="105" t="s">
        <v>768</v>
      </c>
      <c r="E199" s="105" t="s">
        <v>108</v>
      </c>
      <c r="F199" s="106">
        <v>400000</v>
      </c>
      <c r="G199" s="106">
        <v>0</v>
      </c>
      <c r="H199" s="106">
        <v>0</v>
      </c>
      <c r="I199" s="82"/>
      <c r="J199" s="82"/>
      <c r="K199" s="82"/>
      <c r="L199" s="82"/>
    </row>
    <row r="200" spans="1:12" ht="51">
      <c r="A200" s="104" t="s">
        <v>821</v>
      </c>
      <c r="B200" s="105" t="s">
        <v>64</v>
      </c>
      <c r="C200" s="105" t="s">
        <v>60</v>
      </c>
      <c r="D200" s="105" t="s">
        <v>770</v>
      </c>
      <c r="E200" s="105" t="s">
        <v>57</v>
      </c>
      <c r="F200" s="106">
        <v>78200</v>
      </c>
      <c r="G200" s="106">
        <v>0</v>
      </c>
      <c r="H200" s="106">
        <v>0</v>
      </c>
      <c r="I200" s="82"/>
      <c r="J200" s="82"/>
      <c r="K200" s="82"/>
      <c r="L200" s="82"/>
    </row>
    <row r="201" spans="1:12" ht="38.25">
      <c r="A201" s="104" t="s">
        <v>281</v>
      </c>
      <c r="B201" s="105" t="s">
        <v>64</v>
      </c>
      <c r="C201" s="105" t="s">
        <v>60</v>
      </c>
      <c r="D201" s="105" t="s">
        <v>770</v>
      </c>
      <c r="E201" s="105" t="s">
        <v>108</v>
      </c>
      <c r="F201" s="106">
        <v>78200</v>
      </c>
      <c r="G201" s="106">
        <v>0</v>
      </c>
      <c r="H201" s="106">
        <v>0</v>
      </c>
      <c r="I201" s="82"/>
      <c r="J201" s="82"/>
      <c r="K201" s="82"/>
      <c r="L201" s="82"/>
    </row>
    <row r="202" spans="1:12" ht="51">
      <c r="A202" s="104" t="s">
        <v>822</v>
      </c>
      <c r="B202" s="105" t="s">
        <v>64</v>
      </c>
      <c r="C202" s="105" t="s">
        <v>60</v>
      </c>
      <c r="D202" s="105" t="s">
        <v>772</v>
      </c>
      <c r="E202" s="105" t="s">
        <v>57</v>
      </c>
      <c r="F202" s="106">
        <v>145300</v>
      </c>
      <c r="G202" s="106">
        <v>0</v>
      </c>
      <c r="H202" s="106">
        <v>0</v>
      </c>
      <c r="I202" s="82"/>
      <c r="J202" s="82"/>
      <c r="K202" s="82"/>
      <c r="L202" s="82"/>
    </row>
    <row r="203" spans="1:12" ht="38.25">
      <c r="A203" s="104" t="s">
        <v>281</v>
      </c>
      <c r="B203" s="105" t="s">
        <v>64</v>
      </c>
      <c r="C203" s="105" t="s">
        <v>60</v>
      </c>
      <c r="D203" s="105" t="s">
        <v>772</v>
      </c>
      <c r="E203" s="105" t="s">
        <v>108</v>
      </c>
      <c r="F203" s="106">
        <v>145300</v>
      </c>
      <c r="G203" s="106">
        <v>0</v>
      </c>
      <c r="H203" s="106">
        <v>0</v>
      </c>
      <c r="I203" s="82"/>
      <c r="J203" s="82"/>
      <c r="K203" s="82"/>
      <c r="L203" s="82"/>
    </row>
    <row r="204" spans="1:12" ht="25.5">
      <c r="A204" s="104" t="s">
        <v>508</v>
      </c>
      <c r="B204" s="105" t="s">
        <v>64</v>
      </c>
      <c r="C204" s="105" t="s">
        <v>60</v>
      </c>
      <c r="D204" s="105" t="s">
        <v>509</v>
      </c>
      <c r="E204" s="105" t="s">
        <v>57</v>
      </c>
      <c r="F204" s="106">
        <v>70000</v>
      </c>
      <c r="G204" s="106">
        <v>623000</v>
      </c>
      <c r="H204" s="106">
        <v>623000</v>
      </c>
      <c r="I204" s="82"/>
      <c r="J204" s="82"/>
      <c r="K204" s="82"/>
      <c r="L204" s="82"/>
    </row>
    <row r="205" spans="1:12" ht="38.25">
      <c r="A205" s="104" t="s">
        <v>281</v>
      </c>
      <c r="B205" s="105" t="s">
        <v>64</v>
      </c>
      <c r="C205" s="105" t="s">
        <v>60</v>
      </c>
      <c r="D205" s="105" t="s">
        <v>509</v>
      </c>
      <c r="E205" s="105" t="s">
        <v>108</v>
      </c>
      <c r="F205" s="106">
        <v>70000</v>
      </c>
      <c r="G205" s="106">
        <v>623000</v>
      </c>
      <c r="H205" s="106">
        <v>623000</v>
      </c>
      <c r="I205" s="82"/>
      <c r="J205" s="82"/>
      <c r="K205" s="82"/>
      <c r="L205" s="82"/>
    </row>
    <row r="206" spans="1:12" ht="25.5">
      <c r="A206" s="104" t="s">
        <v>863</v>
      </c>
      <c r="B206" s="105" t="s">
        <v>64</v>
      </c>
      <c r="C206" s="105" t="s">
        <v>60</v>
      </c>
      <c r="D206" s="105" t="s">
        <v>859</v>
      </c>
      <c r="E206" s="105" t="s">
        <v>57</v>
      </c>
      <c r="F206" s="106">
        <v>100000</v>
      </c>
      <c r="G206" s="106">
        <v>0</v>
      </c>
      <c r="H206" s="106">
        <v>0</v>
      </c>
      <c r="I206" s="82"/>
      <c r="J206" s="82"/>
      <c r="K206" s="82"/>
      <c r="L206" s="82"/>
    </row>
    <row r="207" spans="1:12" ht="38.25">
      <c r="A207" s="104" t="s">
        <v>281</v>
      </c>
      <c r="B207" s="105" t="s">
        <v>64</v>
      </c>
      <c r="C207" s="105" t="s">
        <v>60</v>
      </c>
      <c r="D207" s="105" t="s">
        <v>859</v>
      </c>
      <c r="E207" s="105" t="s">
        <v>108</v>
      </c>
      <c r="F207" s="106">
        <v>100000</v>
      </c>
      <c r="G207" s="106">
        <v>0</v>
      </c>
      <c r="H207" s="106">
        <v>0</v>
      </c>
      <c r="I207" s="82"/>
      <c r="J207" s="82"/>
      <c r="K207" s="82"/>
      <c r="L207" s="82"/>
    </row>
    <row r="208" spans="1:12" ht="63.75">
      <c r="A208" s="104" t="s">
        <v>823</v>
      </c>
      <c r="B208" s="105" t="s">
        <v>64</v>
      </c>
      <c r="C208" s="105" t="s">
        <v>60</v>
      </c>
      <c r="D208" s="105" t="s">
        <v>774</v>
      </c>
      <c r="E208" s="105" t="s">
        <v>57</v>
      </c>
      <c r="F208" s="106">
        <v>20000</v>
      </c>
      <c r="G208" s="106">
        <v>0</v>
      </c>
      <c r="H208" s="106">
        <v>0</v>
      </c>
      <c r="I208" s="82"/>
      <c r="J208" s="82"/>
      <c r="K208" s="82"/>
      <c r="L208" s="82"/>
    </row>
    <row r="209" spans="1:12" ht="38.25">
      <c r="A209" s="104" t="s">
        <v>281</v>
      </c>
      <c r="B209" s="105" t="s">
        <v>64</v>
      </c>
      <c r="C209" s="105" t="s">
        <v>60</v>
      </c>
      <c r="D209" s="105" t="s">
        <v>774</v>
      </c>
      <c r="E209" s="105" t="s">
        <v>108</v>
      </c>
      <c r="F209" s="106">
        <v>20000</v>
      </c>
      <c r="G209" s="106">
        <v>0</v>
      </c>
      <c r="H209" s="106">
        <v>0</v>
      </c>
      <c r="I209" s="82"/>
      <c r="J209" s="82"/>
      <c r="K209" s="82"/>
      <c r="L209" s="82"/>
    </row>
    <row r="210" spans="1:12" ht="63.75">
      <c r="A210" s="104" t="s">
        <v>824</v>
      </c>
      <c r="B210" s="105" t="s">
        <v>64</v>
      </c>
      <c r="C210" s="105" t="s">
        <v>60</v>
      </c>
      <c r="D210" s="105" t="s">
        <v>776</v>
      </c>
      <c r="E210" s="105" t="s">
        <v>57</v>
      </c>
      <c r="F210" s="106">
        <v>20000</v>
      </c>
      <c r="G210" s="106">
        <v>0</v>
      </c>
      <c r="H210" s="106">
        <v>0</v>
      </c>
      <c r="I210" s="82"/>
      <c r="J210" s="82"/>
      <c r="K210" s="82"/>
      <c r="L210" s="82"/>
    </row>
    <row r="211" spans="1:12" ht="38.25">
      <c r="A211" s="104" t="s">
        <v>281</v>
      </c>
      <c r="B211" s="105" t="s">
        <v>64</v>
      </c>
      <c r="C211" s="105" t="s">
        <v>60</v>
      </c>
      <c r="D211" s="105" t="s">
        <v>776</v>
      </c>
      <c r="E211" s="105" t="s">
        <v>108</v>
      </c>
      <c r="F211" s="106">
        <v>20000</v>
      </c>
      <c r="G211" s="106">
        <v>0</v>
      </c>
      <c r="H211" s="106">
        <v>0</v>
      </c>
      <c r="I211" s="82"/>
      <c r="J211" s="82"/>
      <c r="K211" s="82"/>
      <c r="L211" s="82"/>
    </row>
    <row r="212" spans="1:12" ht="63.75">
      <c r="A212" s="104" t="s">
        <v>825</v>
      </c>
      <c r="B212" s="105" t="s">
        <v>64</v>
      </c>
      <c r="C212" s="105" t="s">
        <v>60</v>
      </c>
      <c r="D212" s="105" t="s">
        <v>778</v>
      </c>
      <c r="E212" s="105" t="s">
        <v>57</v>
      </c>
      <c r="F212" s="106">
        <v>20000</v>
      </c>
      <c r="G212" s="106">
        <v>0</v>
      </c>
      <c r="H212" s="106">
        <v>0</v>
      </c>
      <c r="I212" s="82"/>
      <c r="J212" s="82"/>
      <c r="K212" s="82"/>
      <c r="L212" s="82"/>
    </row>
    <row r="213" spans="1:12" ht="38.25">
      <c r="A213" s="104" t="s">
        <v>281</v>
      </c>
      <c r="B213" s="105" t="s">
        <v>64</v>
      </c>
      <c r="C213" s="105" t="s">
        <v>60</v>
      </c>
      <c r="D213" s="105" t="s">
        <v>778</v>
      </c>
      <c r="E213" s="105" t="s">
        <v>108</v>
      </c>
      <c r="F213" s="106">
        <v>20000</v>
      </c>
      <c r="G213" s="106">
        <v>0</v>
      </c>
      <c r="H213" s="106">
        <v>0</v>
      </c>
      <c r="I213" s="82"/>
      <c r="J213" s="82"/>
      <c r="K213" s="82"/>
      <c r="L213" s="82"/>
    </row>
    <row r="214" spans="1:12" ht="51">
      <c r="A214" s="104" t="s">
        <v>826</v>
      </c>
      <c r="B214" s="105" t="s">
        <v>64</v>
      </c>
      <c r="C214" s="105" t="s">
        <v>60</v>
      </c>
      <c r="D214" s="105" t="s">
        <v>780</v>
      </c>
      <c r="E214" s="105" t="s">
        <v>57</v>
      </c>
      <c r="F214" s="106">
        <v>20000</v>
      </c>
      <c r="G214" s="106">
        <v>0</v>
      </c>
      <c r="H214" s="106">
        <v>0</v>
      </c>
      <c r="I214" s="82"/>
      <c r="J214" s="82"/>
      <c r="K214" s="82"/>
      <c r="L214" s="82"/>
    </row>
    <row r="215" spans="1:12" ht="38.25">
      <c r="A215" s="104" t="s">
        <v>281</v>
      </c>
      <c r="B215" s="105" t="s">
        <v>64</v>
      </c>
      <c r="C215" s="105" t="s">
        <v>60</v>
      </c>
      <c r="D215" s="105" t="s">
        <v>780</v>
      </c>
      <c r="E215" s="105" t="s">
        <v>108</v>
      </c>
      <c r="F215" s="106">
        <v>20000</v>
      </c>
      <c r="G215" s="106">
        <v>0</v>
      </c>
      <c r="H215" s="106">
        <v>0</v>
      </c>
      <c r="I215" s="82"/>
      <c r="J215" s="82"/>
      <c r="K215" s="82"/>
      <c r="L215" s="82"/>
    </row>
    <row r="216" spans="1:12" ht="63.75">
      <c r="A216" s="104" t="s">
        <v>827</v>
      </c>
      <c r="B216" s="105" t="s">
        <v>64</v>
      </c>
      <c r="C216" s="105" t="s">
        <v>60</v>
      </c>
      <c r="D216" s="105" t="s">
        <v>782</v>
      </c>
      <c r="E216" s="105" t="s">
        <v>57</v>
      </c>
      <c r="F216" s="106">
        <v>20000</v>
      </c>
      <c r="G216" s="106">
        <v>0</v>
      </c>
      <c r="H216" s="106">
        <v>0</v>
      </c>
      <c r="I216" s="82"/>
      <c r="J216" s="82"/>
      <c r="K216" s="82"/>
      <c r="L216" s="82"/>
    </row>
    <row r="217" spans="1:12" ht="38.25">
      <c r="A217" s="104" t="s">
        <v>281</v>
      </c>
      <c r="B217" s="105" t="s">
        <v>64</v>
      </c>
      <c r="C217" s="105" t="s">
        <v>60</v>
      </c>
      <c r="D217" s="105" t="s">
        <v>782</v>
      </c>
      <c r="E217" s="105" t="s">
        <v>108</v>
      </c>
      <c r="F217" s="106">
        <v>20000</v>
      </c>
      <c r="G217" s="106">
        <v>0</v>
      </c>
      <c r="H217" s="106">
        <v>0</v>
      </c>
      <c r="I217" s="82"/>
      <c r="J217" s="82"/>
      <c r="K217" s="82"/>
      <c r="L217" s="82"/>
    </row>
    <row r="218" spans="1:12" ht="63.75">
      <c r="A218" s="104" t="s">
        <v>828</v>
      </c>
      <c r="B218" s="105" t="s">
        <v>64</v>
      </c>
      <c r="C218" s="105" t="s">
        <v>60</v>
      </c>
      <c r="D218" s="105" t="s">
        <v>784</v>
      </c>
      <c r="E218" s="105" t="s">
        <v>57</v>
      </c>
      <c r="F218" s="106">
        <v>20000</v>
      </c>
      <c r="G218" s="106">
        <v>0</v>
      </c>
      <c r="H218" s="106">
        <v>0</v>
      </c>
      <c r="I218" s="82"/>
      <c r="J218" s="82"/>
      <c r="K218" s="82"/>
      <c r="L218" s="82"/>
    </row>
    <row r="219" spans="1:12" ht="38.25">
      <c r="A219" s="104" t="s">
        <v>281</v>
      </c>
      <c r="B219" s="105" t="s">
        <v>64</v>
      </c>
      <c r="C219" s="105" t="s">
        <v>60</v>
      </c>
      <c r="D219" s="105" t="s">
        <v>784</v>
      </c>
      <c r="E219" s="105" t="s">
        <v>108</v>
      </c>
      <c r="F219" s="106">
        <v>20000</v>
      </c>
      <c r="G219" s="106">
        <v>0</v>
      </c>
      <c r="H219" s="106">
        <v>0</v>
      </c>
      <c r="I219" s="82"/>
      <c r="J219" s="82"/>
      <c r="K219" s="82"/>
      <c r="L219" s="82"/>
    </row>
    <row r="220" spans="1:12" ht="63.75">
      <c r="A220" s="104" t="s">
        <v>829</v>
      </c>
      <c r="B220" s="105" t="s">
        <v>64</v>
      </c>
      <c r="C220" s="105" t="s">
        <v>60</v>
      </c>
      <c r="D220" s="105" t="s">
        <v>786</v>
      </c>
      <c r="E220" s="105" t="s">
        <v>57</v>
      </c>
      <c r="F220" s="106">
        <v>20000</v>
      </c>
      <c r="G220" s="106">
        <v>0</v>
      </c>
      <c r="H220" s="106">
        <v>0</v>
      </c>
      <c r="I220" s="82"/>
      <c r="J220" s="82"/>
      <c r="K220" s="82"/>
      <c r="L220" s="82"/>
    </row>
    <row r="221" spans="1:12" ht="38.25">
      <c r="A221" s="104" t="s">
        <v>281</v>
      </c>
      <c r="B221" s="105" t="s">
        <v>64</v>
      </c>
      <c r="C221" s="105" t="s">
        <v>60</v>
      </c>
      <c r="D221" s="105" t="s">
        <v>786</v>
      </c>
      <c r="E221" s="105" t="s">
        <v>108</v>
      </c>
      <c r="F221" s="106">
        <v>20000</v>
      </c>
      <c r="G221" s="106">
        <v>0</v>
      </c>
      <c r="H221" s="106">
        <v>0</v>
      </c>
      <c r="I221" s="82"/>
      <c r="J221" s="82"/>
      <c r="K221" s="82"/>
      <c r="L221" s="82"/>
    </row>
    <row r="222" spans="1:12" ht="63.75">
      <c r="A222" s="104" t="s">
        <v>830</v>
      </c>
      <c r="B222" s="105" t="s">
        <v>64</v>
      </c>
      <c r="C222" s="105" t="s">
        <v>60</v>
      </c>
      <c r="D222" s="105" t="s">
        <v>788</v>
      </c>
      <c r="E222" s="105" t="s">
        <v>57</v>
      </c>
      <c r="F222" s="106">
        <v>10000</v>
      </c>
      <c r="G222" s="106">
        <v>0</v>
      </c>
      <c r="H222" s="106">
        <v>0</v>
      </c>
      <c r="I222" s="82"/>
      <c r="J222" s="82"/>
      <c r="K222" s="82"/>
      <c r="L222" s="82"/>
    </row>
    <row r="223" spans="1:12" ht="38.25">
      <c r="A223" s="104" t="s">
        <v>281</v>
      </c>
      <c r="B223" s="105" t="s">
        <v>64</v>
      </c>
      <c r="C223" s="105" t="s">
        <v>60</v>
      </c>
      <c r="D223" s="105" t="s">
        <v>788</v>
      </c>
      <c r="E223" s="105" t="s">
        <v>108</v>
      </c>
      <c r="F223" s="106">
        <v>10000</v>
      </c>
      <c r="G223" s="106">
        <v>0</v>
      </c>
      <c r="H223" s="106">
        <v>0</v>
      </c>
      <c r="I223" s="82"/>
      <c r="J223" s="82"/>
      <c r="K223" s="82"/>
      <c r="L223" s="82"/>
    </row>
    <row r="224" spans="1:12" ht="63.75">
      <c r="A224" s="104" t="s">
        <v>831</v>
      </c>
      <c r="B224" s="105" t="s">
        <v>64</v>
      </c>
      <c r="C224" s="105" t="s">
        <v>60</v>
      </c>
      <c r="D224" s="105" t="s">
        <v>790</v>
      </c>
      <c r="E224" s="105" t="s">
        <v>57</v>
      </c>
      <c r="F224" s="106">
        <v>20000</v>
      </c>
      <c r="G224" s="106">
        <v>0</v>
      </c>
      <c r="H224" s="106">
        <v>0</v>
      </c>
      <c r="I224" s="82"/>
      <c r="J224" s="82"/>
      <c r="K224" s="82"/>
      <c r="L224" s="82"/>
    </row>
    <row r="225" spans="1:12" ht="38.25">
      <c r="A225" s="104" t="s">
        <v>281</v>
      </c>
      <c r="B225" s="105" t="s">
        <v>64</v>
      </c>
      <c r="C225" s="105" t="s">
        <v>60</v>
      </c>
      <c r="D225" s="105" t="s">
        <v>790</v>
      </c>
      <c r="E225" s="105" t="s">
        <v>108</v>
      </c>
      <c r="F225" s="106">
        <v>20000</v>
      </c>
      <c r="G225" s="106">
        <v>0</v>
      </c>
      <c r="H225" s="106">
        <v>0</v>
      </c>
      <c r="I225" s="82"/>
      <c r="J225" s="82"/>
      <c r="K225" s="82"/>
      <c r="L225" s="82"/>
    </row>
    <row r="226" spans="1:12" ht="63.75">
      <c r="A226" s="104" t="s">
        <v>832</v>
      </c>
      <c r="B226" s="105" t="s">
        <v>64</v>
      </c>
      <c r="C226" s="105" t="s">
        <v>60</v>
      </c>
      <c r="D226" s="105" t="s">
        <v>792</v>
      </c>
      <c r="E226" s="105" t="s">
        <v>57</v>
      </c>
      <c r="F226" s="106">
        <v>20000</v>
      </c>
      <c r="G226" s="106">
        <v>0</v>
      </c>
      <c r="H226" s="106">
        <v>0</v>
      </c>
      <c r="I226" s="82"/>
      <c r="J226" s="82"/>
      <c r="K226" s="82"/>
      <c r="L226" s="82"/>
    </row>
    <row r="227" spans="1:12" ht="38.25">
      <c r="A227" s="104" t="s">
        <v>281</v>
      </c>
      <c r="B227" s="105" t="s">
        <v>64</v>
      </c>
      <c r="C227" s="105" t="s">
        <v>60</v>
      </c>
      <c r="D227" s="105" t="s">
        <v>792</v>
      </c>
      <c r="E227" s="105" t="s">
        <v>108</v>
      </c>
      <c r="F227" s="106">
        <v>20000</v>
      </c>
      <c r="G227" s="106">
        <v>0</v>
      </c>
      <c r="H227" s="106">
        <v>0</v>
      </c>
      <c r="I227" s="82"/>
      <c r="J227" s="82"/>
      <c r="K227" s="82"/>
      <c r="L227" s="82"/>
    </row>
    <row r="228" spans="1:12" ht="63.75">
      <c r="A228" s="104" t="s">
        <v>833</v>
      </c>
      <c r="B228" s="105" t="s">
        <v>64</v>
      </c>
      <c r="C228" s="105" t="s">
        <v>60</v>
      </c>
      <c r="D228" s="105" t="s">
        <v>794</v>
      </c>
      <c r="E228" s="105" t="s">
        <v>57</v>
      </c>
      <c r="F228" s="106">
        <v>10000</v>
      </c>
      <c r="G228" s="106">
        <v>0</v>
      </c>
      <c r="H228" s="106">
        <v>0</v>
      </c>
      <c r="I228" s="82"/>
      <c r="J228" s="82"/>
      <c r="K228" s="82"/>
      <c r="L228" s="82"/>
    </row>
    <row r="229" spans="1:12" ht="38.25">
      <c r="A229" s="104" t="s">
        <v>281</v>
      </c>
      <c r="B229" s="105" t="s">
        <v>64</v>
      </c>
      <c r="C229" s="105" t="s">
        <v>60</v>
      </c>
      <c r="D229" s="105" t="s">
        <v>794</v>
      </c>
      <c r="E229" s="105" t="s">
        <v>108</v>
      </c>
      <c r="F229" s="106">
        <v>10000</v>
      </c>
      <c r="G229" s="106">
        <v>0</v>
      </c>
      <c r="H229" s="106">
        <v>0</v>
      </c>
      <c r="I229" s="82"/>
      <c r="J229" s="82"/>
      <c r="K229" s="82"/>
      <c r="L229" s="82"/>
    </row>
    <row r="230" spans="1:12" ht="63.75">
      <c r="A230" s="104" t="s">
        <v>834</v>
      </c>
      <c r="B230" s="105" t="s">
        <v>64</v>
      </c>
      <c r="C230" s="105" t="s">
        <v>60</v>
      </c>
      <c r="D230" s="105" t="s">
        <v>796</v>
      </c>
      <c r="E230" s="105" t="s">
        <v>57</v>
      </c>
      <c r="F230" s="106">
        <v>20000</v>
      </c>
      <c r="G230" s="106">
        <v>0</v>
      </c>
      <c r="H230" s="106">
        <v>0</v>
      </c>
      <c r="I230" s="82"/>
      <c r="J230" s="82"/>
      <c r="K230" s="82"/>
      <c r="L230" s="82"/>
    </row>
    <row r="231" spans="1:12" ht="38.25">
      <c r="A231" s="104" t="s">
        <v>281</v>
      </c>
      <c r="B231" s="105" t="s">
        <v>64</v>
      </c>
      <c r="C231" s="105" t="s">
        <v>60</v>
      </c>
      <c r="D231" s="105" t="s">
        <v>796</v>
      </c>
      <c r="E231" s="105" t="s">
        <v>108</v>
      </c>
      <c r="F231" s="106">
        <v>20000</v>
      </c>
      <c r="G231" s="106">
        <v>0</v>
      </c>
      <c r="H231" s="106">
        <v>0</v>
      </c>
      <c r="I231" s="82"/>
      <c r="J231" s="82"/>
      <c r="K231" s="82"/>
      <c r="L231" s="82"/>
    </row>
    <row r="232" spans="1:12" ht="63.75">
      <c r="A232" s="104" t="s">
        <v>835</v>
      </c>
      <c r="B232" s="105" t="s">
        <v>64</v>
      </c>
      <c r="C232" s="105" t="s">
        <v>60</v>
      </c>
      <c r="D232" s="105" t="s">
        <v>798</v>
      </c>
      <c r="E232" s="105" t="s">
        <v>57</v>
      </c>
      <c r="F232" s="106">
        <v>20000</v>
      </c>
      <c r="G232" s="106">
        <v>0</v>
      </c>
      <c r="H232" s="106">
        <v>0</v>
      </c>
      <c r="I232" s="82"/>
      <c r="J232" s="82"/>
      <c r="K232" s="82"/>
      <c r="L232" s="82"/>
    </row>
    <row r="233" spans="1:12" ht="38.25">
      <c r="A233" s="104" t="s">
        <v>281</v>
      </c>
      <c r="B233" s="105" t="s">
        <v>64</v>
      </c>
      <c r="C233" s="105" t="s">
        <v>60</v>
      </c>
      <c r="D233" s="105" t="s">
        <v>798</v>
      </c>
      <c r="E233" s="105" t="s">
        <v>108</v>
      </c>
      <c r="F233" s="106">
        <v>20000</v>
      </c>
      <c r="G233" s="106">
        <v>0</v>
      </c>
      <c r="H233" s="106">
        <v>0</v>
      </c>
      <c r="I233" s="82"/>
      <c r="J233" s="82"/>
      <c r="K233" s="82"/>
      <c r="L233" s="82"/>
    </row>
    <row r="234" spans="1:12" ht="63.75">
      <c r="A234" s="104" t="s">
        <v>836</v>
      </c>
      <c r="B234" s="105" t="s">
        <v>64</v>
      </c>
      <c r="C234" s="105" t="s">
        <v>60</v>
      </c>
      <c r="D234" s="105" t="s">
        <v>800</v>
      </c>
      <c r="E234" s="105" t="s">
        <v>57</v>
      </c>
      <c r="F234" s="106">
        <v>10000</v>
      </c>
      <c r="G234" s="106">
        <v>0</v>
      </c>
      <c r="H234" s="106">
        <v>0</v>
      </c>
      <c r="I234" s="82"/>
      <c r="J234" s="82"/>
      <c r="K234" s="82"/>
      <c r="L234" s="82"/>
    </row>
    <row r="235" spans="1:12" ht="38.25">
      <c r="A235" s="104" t="s">
        <v>281</v>
      </c>
      <c r="B235" s="105" t="s">
        <v>64</v>
      </c>
      <c r="C235" s="105" t="s">
        <v>60</v>
      </c>
      <c r="D235" s="105" t="s">
        <v>800</v>
      </c>
      <c r="E235" s="105" t="s">
        <v>108</v>
      </c>
      <c r="F235" s="106">
        <v>10000</v>
      </c>
      <c r="G235" s="106">
        <v>0</v>
      </c>
      <c r="H235" s="106">
        <v>0</v>
      </c>
      <c r="I235" s="82"/>
      <c r="J235" s="82"/>
      <c r="K235" s="82"/>
      <c r="L235" s="82"/>
    </row>
    <row r="236" spans="1:12" ht="51">
      <c r="A236" s="104" t="s">
        <v>837</v>
      </c>
      <c r="B236" s="105" t="s">
        <v>64</v>
      </c>
      <c r="C236" s="105" t="s">
        <v>60</v>
      </c>
      <c r="D236" s="105" t="s">
        <v>802</v>
      </c>
      <c r="E236" s="105" t="s">
        <v>57</v>
      </c>
      <c r="F236" s="106">
        <v>10000</v>
      </c>
      <c r="G236" s="106">
        <v>0</v>
      </c>
      <c r="H236" s="106">
        <v>0</v>
      </c>
      <c r="I236" s="82"/>
      <c r="J236" s="82"/>
      <c r="K236" s="82"/>
      <c r="L236" s="82"/>
    </row>
    <row r="237" spans="1:12" ht="38.25">
      <c r="A237" s="104" t="s">
        <v>281</v>
      </c>
      <c r="B237" s="105" t="s">
        <v>64</v>
      </c>
      <c r="C237" s="105" t="s">
        <v>60</v>
      </c>
      <c r="D237" s="105" t="s">
        <v>802</v>
      </c>
      <c r="E237" s="105" t="s">
        <v>108</v>
      </c>
      <c r="F237" s="106">
        <v>10000</v>
      </c>
      <c r="G237" s="106">
        <v>0</v>
      </c>
      <c r="H237" s="106">
        <v>0</v>
      </c>
      <c r="I237" s="82"/>
      <c r="J237" s="82"/>
      <c r="K237" s="82"/>
      <c r="L237" s="82"/>
    </row>
    <row r="238" spans="1:12" ht="15.75">
      <c r="A238" s="104" t="s">
        <v>510</v>
      </c>
      <c r="B238" s="105" t="s">
        <v>64</v>
      </c>
      <c r="C238" s="105" t="s">
        <v>60</v>
      </c>
      <c r="D238" s="105" t="s">
        <v>511</v>
      </c>
      <c r="E238" s="105" t="s">
        <v>57</v>
      </c>
      <c r="F238" s="106">
        <v>2165734.64</v>
      </c>
      <c r="G238" s="106">
        <v>0</v>
      </c>
      <c r="H238" s="106">
        <v>0</v>
      </c>
      <c r="I238" s="82"/>
      <c r="J238" s="82"/>
      <c r="K238" s="82"/>
      <c r="L238" s="82"/>
    </row>
    <row r="239" spans="1:12" ht="38.25">
      <c r="A239" s="104" t="s">
        <v>281</v>
      </c>
      <c r="B239" s="105" t="s">
        <v>64</v>
      </c>
      <c r="C239" s="105" t="s">
        <v>60</v>
      </c>
      <c r="D239" s="105" t="s">
        <v>511</v>
      </c>
      <c r="E239" s="105" t="s">
        <v>108</v>
      </c>
      <c r="F239" s="106">
        <v>2165734.64</v>
      </c>
      <c r="G239" s="106">
        <v>0</v>
      </c>
      <c r="H239" s="106">
        <v>0</v>
      </c>
      <c r="I239" s="82"/>
      <c r="J239" s="82"/>
      <c r="K239" s="82"/>
      <c r="L239" s="82"/>
    </row>
    <row r="240" spans="1:12" ht="102">
      <c r="A240" s="104" t="s">
        <v>512</v>
      </c>
      <c r="B240" s="105" t="s">
        <v>64</v>
      </c>
      <c r="C240" s="105" t="s">
        <v>60</v>
      </c>
      <c r="D240" s="105" t="s">
        <v>513</v>
      </c>
      <c r="E240" s="105" t="s">
        <v>57</v>
      </c>
      <c r="F240" s="106">
        <v>150000</v>
      </c>
      <c r="G240" s="106">
        <v>150000</v>
      </c>
      <c r="H240" s="106">
        <v>150000</v>
      </c>
      <c r="I240" s="82"/>
      <c r="J240" s="82"/>
      <c r="K240" s="82"/>
      <c r="L240" s="82"/>
    </row>
    <row r="241" spans="1:12" ht="38.25">
      <c r="A241" s="104" t="s">
        <v>281</v>
      </c>
      <c r="B241" s="105" t="s">
        <v>64</v>
      </c>
      <c r="C241" s="105" t="s">
        <v>60</v>
      </c>
      <c r="D241" s="105" t="s">
        <v>513</v>
      </c>
      <c r="E241" s="105" t="s">
        <v>108</v>
      </c>
      <c r="F241" s="106">
        <v>150000</v>
      </c>
      <c r="G241" s="106">
        <v>150000</v>
      </c>
      <c r="H241" s="106">
        <v>150000</v>
      </c>
      <c r="I241" s="82"/>
      <c r="J241" s="82"/>
      <c r="K241" s="82"/>
      <c r="L241" s="82"/>
    </row>
    <row r="242" spans="1:12" ht="102">
      <c r="A242" s="104" t="s">
        <v>454</v>
      </c>
      <c r="B242" s="105" t="s">
        <v>64</v>
      </c>
      <c r="C242" s="105" t="s">
        <v>60</v>
      </c>
      <c r="D242" s="105" t="s">
        <v>455</v>
      </c>
      <c r="E242" s="105" t="s">
        <v>57</v>
      </c>
      <c r="F242" s="106">
        <v>35000</v>
      </c>
      <c r="G242" s="106">
        <v>35000</v>
      </c>
      <c r="H242" s="106">
        <v>35000</v>
      </c>
      <c r="I242" s="82"/>
      <c r="J242" s="82"/>
      <c r="K242" s="82"/>
      <c r="L242" s="82"/>
    </row>
    <row r="243" spans="1:12" ht="38.25">
      <c r="A243" s="104" t="s">
        <v>281</v>
      </c>
      <c r="B243" s="105" t="s">
        <v>64</v>
      </c>
      <c r="C243" s="105" t="s">
        <v>60</v>
      </c>
      <c r="D243" s="105" t="s">
        <v>455</v>
      </c>
      <c r="E243" s="105" t="s">
        <v>108</v>
      </c>
      <c r="F243" s="106">
        <v>35000</v>
      </c>
      <c r="G243" s="106">
        <v>35000</v>
      </c>
      <c r="H243" s="106">
        <v>35000</v>
      </c>
      <c r="I243" s="82"/>
      <c r="J243" s="82"/>
      <c r="K243" s="82"/>
      <c r="L243" s="82"/>
    </row>
    <row r="244" spans="1:12" ht="38.25">
      <c r="A244" s="104" t="s">
        <v>681</v>
      </c>
      <c r="B244" s="105" t="s">
        <v>64</v>
      </c>
      <c r="C244" s="105" t="s">
        <v>60</v>
      </c>
      <c r="D244" s="105" t="s">
        <v>667</v>
      </c>
      <c r="E244" s="105" t="s">
        <v>57</v>
      </c>
      <c r="F244" s="106">
        <v>219594.91</v>
      </c>
      <c r="G244" s="106">
        <v>0</v>
      </c>
      <c r="H244" s="106">
        <v>0</v>
      </c>
      <c r="I244" s="82"/>
      <c r="J244" s="82"/>
      <c r="K244" s="82"/>
      <c r="L244" s="82"/>
    </row>
    <row r="245" spans="1:12" ht="38.25">
      <c r="A245" s="104" t="s">
        <v>281</v>
      </c>
      <c r="B245" s="105" t="s">
        <v>64</v>
      </c>
      <c r="C245" s="105" t="s">
        <v>60</v>
      </c>
      <c r="D245" s="105" t="s">
        <v>667</v>
      </c>
      <c r="E245" s="105" t="s">
        <v>108</v>
      </c>
      <c r="F245" s="106">
        <v>219594.91</v>
      </c>
      <c r="G245" s="106">
        <v>0</v>
      </c>
      <c r="H245" s="106">
        <v>0</v>
      </c>
      <c r="I245" s="82"/>
      <c r="J245" s="82"/>
      <c r="K245" s="82"/>
      <c r="L245" s="82"/>
    </row>
    <row r="246" spans="1:12" ht="140.25">
      <c r="A246" s="104" t="s">
        <v>311</v>
      </c>
      <c r="B246" s="105" t="s">
        <v>64</v>
      </c>
      <c r="C246" s="105" t="s">
        <v>60</v>
      </c>
      <c r="D246" s="105" t="s">
        <v>56</v>
      </c>
      <c r="E246" s="105" t="s">
        <v>57</v>
      </c>
      <c r="F246" s="106">
        <v>255076.01</v>
      </c>
      <c r="G246" s="106">
        <v>0</v>
      </c>
      <c r="H246" s="106">
        <v>0</v>
      </c>
      <c r="I246" s="82"/>
      <c r="J246" s="82"/>
      <c r="K246" s="82"/>
      <c r="L246" s="82"/>
    </row>
    <row r="247" spans="1:12" ht="38.25">
      <c r="A247" s="104" t="s">
        <v>281</v>
      </c>
      <c r="B247" s="105" t="s">
        <v>64</v>
      </c>
      <c r="C247" s="105" t="s">
        <v>60</v>
      </c>
      <c r="D247" s="105" t="s">
        <v>56</v>
      </c>
      <c r="E247" s="105" t="s">
        <v>108</v>
      </c>
      <c r="F247" s="106">
        <v>255076.01</v>
      </c>
      <c r="G247" s="106">
        <v>0</v>
      </c>
      <c r="H247" s="106">
        <v>0</v>
      </c>
      <c r="I247" s="82"/>
      <c r="J247" s="82"/>
      <c r="K247" s="82"/>
      <c r="L247" s="82"/>
    </row>
    <row r="248" spans="1:12" ht="102">
      <c r="A248" s="104" t="s">
        <v>655</v>
      </c>
      <c r="B248" s="105" t="s">
        <v>64</v>
      </c>
      <c r="C248" s="105" t="s">
        <v>60</v>
      </c>
      <c r="D248" s="105" t="s">
        <v>514</v>
      </c>
      <c r="E248" s="105" t="s">
        <v>57</v>
      </c>
      <c r="F248" s="106">
        <v>150000</v>
      </c>
      <c r="G248" s="106">
        <v>150000</v>
      </c>
      <c r="H248" s="106">
        <v>150000</v>
      </c>
      <c r="I248" s="82"/>
      <c r="J248" s="82"/>
      <c r="K248" s="82"/>
      <c r="L248" s="82"/>
    </row>
    <row r="249" spans="1:12" ht="38.25">
      <c r="A249" s="104" t="s">
        <v>281</v>
      </c>
      <c r="B249" s="105" t="s">
        <v>64</v>
      </c>
      <c r="C249" s="105" t="s">
        <v>60</v>
      </c>
      <c r="D249" s="105" t="s">
        <v>514</v>
      </c>
      <c r="E249" s="105" t="s">
        <v>108</v>
      </c>
      <c r="F249" s="106">
        <v>150000</v>
      </c>
      <c r="G249" s="106">
        <v>150000</v>
      </c>
      <c r="H249" s="106">
        <v>150000</v>
      </c>
      <c r="I249" s="82"/>
      <c r="J249" s="82"/>
      <c r="K249" s="82"/>
      <c r="L249" s="82"/>
    </row>
    <row r="250" spans="1:12" ht="25.5">
      <c r="A250" s="104" t="s">
        <v>141</v>
      </c>
      <c r="B250" s="105" t="s">
        <v>64</v>
      </c>
      <c r="C250" s="105" t="s">
        <v>64</v>
      </c>
      <c r="D250" s="105" t="s">
        <v>90</v>
      </c>
      <c r="E250" s="105" t="s">
        <v>57</v>
      </c>
      <c r="F250" s="106">
        <v>2078000</v>
      </c>
      <c r="G250" s="106">
        <v>1978000</v>
      </c>
      <c r="H250" s="106">
        <v>1978000</v>
      </c>
      <c r="I250" s="82"/>
      <c r="J250" s="82"/>
      <c r="K250" s="82"/>
      <c r="L250" s="82"/>
    </row>
    <row r="251" spans="1:12" ht="25.5">
      <c r="A251" s="104" t="s">
        <v>656</v>
      </c>
      <c r="B251" s="105" t="s">
        <v>64</v>
      </c>
      <c r="C251" s="105" t="s">
        <v>64</v>
      </c>
      <c r="D251" s="105" t="s">
        <v>140</v>
      </c>
      <c r="E251" s="105" t="s">
        <v>57</v>
      </c>
      <c r="F251" s="106">
        <v>1978000</v>
      </c>
      <c r="G251" s="106">
        <v>1978000</v>
      </c>
      <c r="H251" s="106">
        <v>1978000</v>
      </c>
      <c r="I251" s="82"/>
      <c r="J251" s="82"/>
      <c r="K251" s="82"/>
      <c r="L251" s="82"/>
    </row>
    <row r="252" spans="1:12" ht="38.25">
      <c r="A252" s="104" t="s">
        <v>281</v>
      </c>
      <c r="B252" s="105" t="s">
        <v>64</v>
      </c>
      <c r="C252" s="105" t="s">
        <v>64</v>
      </c>
      <c r="D252" s="105" t="s">
        <v>140</v>
      </c>
      <c r="E252" s="105" t="s">
        <v>108</v>
      </c>
      <c r="F252" s="106">
        <v>1978000</v>
      </c>
      <c r="G252" s="106">
        <v>1978000</v>
      </c>
      <c r="H252" s="106">
        <v>1978000</v>
      </c>
      <c r="I252" s="82"/>
      <c r="J252" s="82"/>
      <c r="K252" s="82"/>
      <c r="L252" s="82"/>
    </row>
    <row r="253" spans="1:12" ht="25.5">
      <c r="A253" s="104" t="s">
        <v>864</v>
      </c>
      <c r="B253" s="105" t="s">
        <v>64</v>
      </c>
      <c r="C253" s="105" t="s">
        <v>64</v>
      </c>
      <c r="D253" s="105" t="s">
        <v>861</v>
      </c>
      <c r="E253" s="105" t="s">
        <v>57</v>
      </c>
      <c r="F253" s="106">
        <v>100000</v>
      </c>
      <c r="G253" s="106">
        <v>0</v>
      </c>
      <c r="H253" s="106">
        <v>0</v>
      </c>
      <c r="I253" s="82"/>
      <c r="J253" s="82"/>
      <c r="K253" s="82"/>
      <c r="L253" s="82"/>
    </row>
    <row r="254" spans="1:12" ht="38.25">
      <c r="A254" s="104" t="s">
        <v>281</v>
      </c>
      <c r="B254" s="105" t="s">
        <v>64</v>
      </c>
      <c r="C254" s="105" t="s">
        <v>64</v>
      </c>
      <c r="D254" s="105" t="s">
        <v>861</v>
      </c>
      <c r="E254" s="105" t="s">
        <v>108</v>
      </c>
      <c r="F254" s="106">
        <v>100000</v>
      </c>
      <c r="G254" s="106">
        <v>0</v>
      </c>
      <c r="H254" s="106">
        <v>0</v>
      </c>
      <c r="I254" s="82"/>
      <c r="J254" s="82"/>
      <c r="K254" s="82"/>
      <c r="L254" s="82"/>
    </row>
    <row r="255" spans="1:12" ht="15.75">
      <c r="A255" s="104" t="s">
        <v>416</v>
      </c>
      <c r="B255" s="105" t="s">
        <v>121</v>
      </c>
      <c r="C255" s="105" t="s">
        <v>83</v>
      </c>
      <c r="D255" s="105" t="s">
        <v>90</v>
      </c>
      <c r="E255" s="105" t="s">
        <v>57</v>
      </c>
      <c r="F255" s="106">
        <v>170471.81</v>
      </c>
      <c r="G255" s="106">
        <v>55000</v>
      </c>
      <c r="H255" s="106">
        <v>53000</v>
      </c>
      <c r="I255" s="82"/>
      <c r="J255" s="82"/>
      <c r="K255" s="82"/>
      <c r="L255" s="82"/>
    </row>
    <row r="256" spans="1:12" ht="25.5">
      <c r="A256" s="104" t="s">
        <v>417</v>
      </c>
      <c r="B256" s="105" t="s">
        <v>121</v>
      </c>
      <c r="C256" s="105" t="s">
        <v>59</v>
      </c>
      <c r="D256" s="105" t="s">
        <v>90</v>
      </c>
      <c r="E256" s="105" t="s">
        <v>57</v>
      </c>
      <c r="F256" s="106">
        <v>170471.81</v>
      </c>
      <c r="G256" s="106">
        <v>55000</v>
      </c>
      <c r="H256" s="106">
        <v>53000</v>
      </c>
      <c r="I256" s="82"/>
      <c r="J256" s="82"/>
      <c r="K256" s="82"/>
      <c r="L256" s="82"/>
    </row>
    <row r="257" spans="1:12" ht="51">
      <c r="A257" s="104" t="s">
        <v>515</v>
      </c>
      <c r="B257" s="105" t="s">
        <v>121</v>
      </c>
      <c r="C257" s="105" t="s">
        <v>59</v>
      </c>
      <c r="D257" s="105" t="s">
        <v>516</v>
      </c>
      <c r="E257" s="105" t="s">
        <v>57</v>
      </c>
      <c r="F257" s="106">
        <v>170471.81</v>
      </c>
      <c r="G257" s="106">
        <v>55000</v>
      </c>
      <c r="H257" s="106">
        <v>53000</v>
      </c>
      <c r="I257" s="82"/>
      <c r="J257" s="82"/>
      <c r="K257" s="82"/>
      <c r="L257" s="82"/>
    </row>
    <row r="258" spans="1:12" ht="38.25">
      <c r="A258" s="104" t="s">
        <v>281</v>
      </c>
      <c r="B258" s="105" t="s">
        <v>121</v>
      </c>
      <c r="C258" s="105" t="s">
        <v>59</v>
      </c>
      <c r="D258" s="105" t="s">
        <v>516</v>
      </c>
      <c r="E258" s="105" t="s">
        <v>108</v>
      </c>
      <c r="F258" s="106">
        <v>170471.81</v>
      </c>
      <c r="G258" s="106">
        <v>55000</v>
      </c>
      <c r="H258" s="106">
        <v>53000</v>
      </c>
      <c r="I258" s="82"/>
      <c r="J258" s="82"/>
      <c r="K258" s="82"/>
      <c r="L258" s="82"/>
    </row>
    <row r="259" spans="1:12" ht="15.75">
      <c r="A259" s="104" t="s">
        <v>105</v>
      </c>
      <c r="B259" s="105" t="s">
        <v>58</v>
      </c>
      <c r="C259" s="105" t="s">
        <v>83</v>
      </c>
      <c r="D259" s="105" t="s">
        <v>90</v>
      </c>
      <c r="E259" s="105" t="s">
        <v>57</v>
      </c>
      <c r="F259" s="106">
        <v>132356017.48</v>
      </c>
      <c r="G259" s="106">
        <v>116637525.2</v>
      </c>
      <c r="H259" s="106">
        <v>116654949.44</v>
      </c>
      <c r="I259" s="82"/>
      <c r="J259" s="82"/>
      <c r="K259" s="82"/>
      <c r="L259" s="82"/>
    </row>
    <row r="260" spans="1:12" ht="15.75">
      <c r="A260" s="104" t="s">
        <v>104</v>
      </c>
      <c r="B260" s="105" t="s">
        <v>58</v>
      </c>
      <c r="C260" s="105" t="s">
        <v>62</v>
      </c>
      <c r="D260" s="105" t="s">
        <v>90</v>
      </c>
      <c r="E260" s="105" t="s">
        <v>57</v>
      </c>
      <c r="F260" s="106">
        <v>33119500</v>
      </c>
      <c r="G260" s="106">
        <v>28689000</v>
      </c>
      <c r="H260" s="106">
        <v>28649000</v>
      </c>
      <c r="I260" s="82"/>
      <c r="J260" s="82"/>
      <c r="K260" s="82"/>
      <c r="L260" s="82"/>
    </row>
    <row r="261" spans="1:12" ht="38.25">
      <c r="A261" s="104" t="s">
        <v>312</v>
      </c>
      <c r="B261" s="105" t="s">
        <v>58</v>
      </c>
      <c r="C261" s="105" t="s">
        <v>62</v>
      </c>
      <c r="D261" s="105" t="s">
        <v>85</v>
      </c>
      <c r="E261" s="105" t="s">
        <v>57</v>
      </c>
      <c r="F261" s="106">
        <v>16189000</v>
      </c>
      <c r="G261" s="106">
        <v>13644000</v>
      </c>
      <c r="H261" s="106">
        <v>13644000</v>
      </c>
      <c r="I261" s="82"/>
      <c r="J261" s="82"/>
      <c r="K261" s="82"/>
      <c r="L261" s="82"/>
    </row>
    <row r="262" spans="1:12" ht="38.25">
      <c r="A262" s="104" t="s">
        <v>310</v>
      </c>
      <c r="B262" s="105" t="s">
        <v>58</v>
      </c>
      <c r="C262" s="105" t="s">
        <v>62</v>
      </c>
      <c r="D262" s="105" t="s">
        <v>85</v>
      </c>
      <c r="E262" s="105" t="s">
        <v>86</v>
      </c>
      <c r="F262" s="106">
        <v>16189000</v>
      </c>
      <c r="G262" s="106">
        <v>13644000</v>
      </c>
      <c r="H262" s="106">
        <v>13644000</v>
      </c>
      <c r="I262" s="82"/>
      <c r="J262" s="82"/>
      <c r="K262" s="82"/>
      <c r="L262" s="82"/>
    </row>
    <row r="263" spans="1:12" ht="153">
      <c r="A263" s="104" t="s">
        <v>418</v>
      </c>
      <c r="B263" s="105" t="s">
        <v>58</v>
      </c>
      <c r="C263" s="105" t="s">
        <v>62</v>
      </c>
      <c r="D263" s="105" t="s">
        <v>419</v>
      </c>
      <c r="E263" s="105" t="s">
        <v>57</v>
      </c>
      <c r="F263" s="106">
        <v>222000</v>
      </c>
      <c r="G263" s="106">
        <v>222000</v>
      </c>
      <c r="H263" s="106">
        <v>222000</v>
      </c>
      <c r="I263" s="82"/>
      <c r="J263" s="82"/>
      <c r="K263" s="82"/>
      <c r="L263" s="82"/>
    </row>
    <row r="264" spans="1:12" ht="38.25">
      <c r="A264" s="104" t="s">
        <v>310</v>
      </c>
      <c r="B264" s="105" t="s">
        <v>58</v>
      </c>
      <c r="C264" s="105" t="s">
        <v>62</v>
      </c>
      <c r="D264" s="105" t="s">
        <v>419</v>
      </c>
      <c r="E264" s="105" t="s">
        <v>86</v>
      </c>
      <c r="F264" s="106">
        <v>222000</v>
      </c>
      <c r="G264" s="106">
        <v>222000</v>
      </c>
      <c r="H264" s="106">
        <v>222000</v>
      </c>
      <c r="I264" s="82"/>
      <c r="J264" s="82"/>
      <c r="K264" s="82"/>
      <c r="L264" s="82"/>
    </row>
    <row r="265" spans="1:12" ht="102">
      <c r="A265" s="104" t="s">
        <v>682</v>
      </c>
      <c r="B265" s="105" t="s">
        <v>58</v>
      </c>
      <c r="C265" s="105" t="s">
        <v>62</v>
      </c>
      <c r="D265" s="105" t="s">
        <v>517</v>
      </c>
      <c r="E265" s="105" t="s">
        <v>57</v>
      </c>
      <c r="F265" s="106">
        <v>791000</v>
      </c>
      <c r="G265" s="106">
        <v>0</v>
      </c>
      <c r="H265" s="106">
        <v>0</v>
      </c>
      <c r="I265" s="82"/>
      <c r="J265" s="82"/>
      <c r="K265" s="82"/>
      <c r="L265" s="82"/>
    </row>
    <row r="266" spans="1:12" ht="38.25">
      <c r="A266" s="104" t="s">
        <v>310</v>
      </c>
      <c r="B266" s="105" t="s">
        <v>58</v>
      </c>
      <c r="C266" s="105" t="s">
        <v>62</v>
      </c>
      <c r="D266" s="105" t="s">
        <v>517</v>
      </c>
      <c r="E266" s="105" t="s">
        <v>86</v>
      </c>
      <c r="F266" s="106">
        <v>791000</v>
      </c>
      <c r="G266" s="106">
        <v>0</v>
      </c>
      <c r="H266" s="106">
        <v>0</v>
      </c>
      <c r="I266" s="82"/>
      <c r="J266" s="82"/>
      <c r="K266" s="82"/>
      <c r="L266" s="82"/>
    </row>
    <row r="267" spans="1:12" ht="76.5">
      <c r="A267" s="104" t="s">
        <v>313</v>
      </c>
      <c r="B267" s="105" t="s">
        <v>58</v>
      </c>
      <c r="C267" s="105" t="s">
        <v>62</v>
      </c>
      <c r="D267" s="105" t="s">
        <v>518</v>
      </c>
      <c r="E267" s="105" t="s">
        <v>57</v>
      </c>
      <c r="F267" s="106">
        <v>15554000</v>
      </c>
      <c r="G267" s="106">
        <v>14476000</v>
      </c>
      <c r="H267" s="106">
        <v>14476000</v>
      </c>
      <c r="I267" s="82"/>
      <c r="J267" s="82"/>
      <c r="K267" s="82"/>
      <c r="L267" s="82"/>
    </row>
    <row r="268" spans="1:12" ht="38.25">
      <c r="A268" s="104" t="s">
        <v>310</v>
      </c>
      <c r="B268" s="105" t="s">
        <v>58</v>
      </c>
      <c r="C268" s="105" t="s">
        <v>62</v>
      </c>
      <c r="D268" s="105" t="s">
        <v>518</v>
      </c>
      <c r="E268" s="105" t="s">
        <v>86</v>
      </c>
      <c r="F268" s="106">
        <v>15554000</v>
      </c>
      <c r="G268" s="106">
        <v>14476000</v>
      </c>
      <c r="H268" s="106">
        <v>14476000</v>
      </c>
      <c r="I268" s="82"/>
      <c r="J268" s="82"/>
      <c r="K268" s="82"/>
      <c r="L268" s="82"/>
    </row>
    <row r="269" spans="1:12" ht="102">
      <c r="A269" s="104" t="s">
        <v>683</v>
      </c>
      <c r="B269" s="105" t="s">
        <v>58</v>
      </c>
      <c r="C269" s="105" t="s">
        <v>62</v>
      </c>
      <c r="D269" s="105" t="s">
        <v>519</v>
      </c>
      <c r="E269" s="105" t="s">
        <v>57</v>
      </c>
      <c r="F269" s="106">
        <v>100000</v>
      </c>
      <c r="G269" s="106">
        <v>100000</v>
      </c>
      <c r="H269" s="106">
        <v>60000</v>
      </c>
      <c r="I269" s="82"/>
      <c r="J269" s="82"/>
      <c r="K269" s="82"/>
      <c r="L269" s="82"/>
    </row>
    <row r="270" spans="1:12" ht="38.25">
      <c r="A270" s="104" t="s">
        <v>310</v>
      </c>
      <c r="B270" s="105" t="s">
        <v>58</v>
      </c>
      <c r="C270" s="105" t="s">
        <v>62</v>
      </c>
      <c r="D270" s="105" t="s">
        <v>519</v>
      </c>
      <c r="E270" s="105" t="s">
        <v>86</v>
      </c>
      <c r="F270" s="106">
        <v>100000</v>
      </c>
      <c r="G270" s="106">
        <v>100000</v>
      </c>
      <c r="H270" s="106">
        <v>60000</v>
      </c>
      <c r="I270" s="82"/>
      <c r="J270" s="82"/>
      <c r="K270" s="82"/>
      <c r="L270" s="82"/>
    </row>
    <row r="271" spans="1:12" ht="63.75">
      <c r="A271" s="104" t="s">
        <v>314</v>
      </c>
      <c r="B271" s="105" t="s">
        <v>58</v>
      </c>
      <c r="C271" s="105" t="s">
        <v>62</v>
      </c>
      <c r="D271" s="105" t="s">
        <v>82</v>
      </c>
      <c r="E271" s="105" t="s">
        <v>57</v>
      </c>
      <c r="F271" s="106">
        <v>247000</v>
      </c>
      <c r="G271" s="106">
        <v>247000</v>
      </c>
      <c r="H271" s="106">
        <v>247000</v>
      </c>
    </row>
    <row r="272" spans="1:12" ht="38.25">
      <c r="A272" s="104" t="s">
        <v>310</v>
      </c>
      <c r="B272" s="105" t="s">
        <v>58</v>
      </c>
      <c r="C272" s="105" t="s">
        <v>62</v>
      </c>
      <c r="D272" s="105" t="s">
        <v>82</v>
      </c>
      <c r="E272" s="105" t="s">
        <v>86</v>
      </c>
      <c r="F272" s="106">
        <v>247000</v>
      </c>
      <c r="G272" s="106">
        <v>247000</v>
      </c>
      <c r="H272" s="106">
        <v>247000</v>
      </c>
    </row>
    <row r="273" spans="1:13" ht="38.25">
      <c r="A273" s="104" t="s">
        <v>520</v>
      </c>
      <c r="B273" s="105" t="s">
        <v>58</v>
      </c>
      <c r="C273" s="105" t="s">
        <v>62</v>
      </c>
      <c r="D273" s="105" t="s">
        <v>521</v>
      </c>
      <c r="E273" s="105" t="s">
        <v>57</v>
      </c>
      <c r="F273" s="106">
        <v>16500</v>
      </c>
      <c r="G273" s="106">
        <v>0</v>
      </c>
      <c r="H273" s="106">
        <v>0</v>
      </c>
    </row>
    <row r="274" spans="1:13" ht="38.25">
      <c r="A274" s="104" t="s">
        <v>310</v>
      </c>
      <c r="B274" s="105" t="s">
        <v>58</v>
      </c>
      <c r="C274" s="105" t="s">
        <v>62</v>
      </c>
      <c r="D274" s="105" t="s">
        <v>521</v>
      </c>
      <c r="E274" s="105" t="s">
        <v>86</v>
      </c>
      <c r="F274" s="106">
        <v>16500</v>
      </c>
      <c r="G274" s="106">
        <v>0</v>
      </c>
      <c r="H274" s="106">
        <v>0</v>
      </c>
    </row>
    <row r="275" spans="1:13">
      <c r="A275" s="104" t="s">
        <v>103</v>
      </c>
      <c r="B275" s="105" t="s">
        <v>58</v>
      </c>
      <c r="C275" s="105" t="s">
        <v>59</v>
      </c>
      <c r="D275" s="105" t="s">
        <v>90</v>
      </c>
      <c r="E275" s="105" t="s">
        <v>57</v>
      </c>
      <c r="F275" s="106">
        <v>67174517.480000004</v>
      </c>
      <c r="G275" s="106">
        <v>58896525.200000003</v>
      </c>
      <c r="H275" s="106">
        <v>58953949.439999998</v>
      </c>
    </row>
    <row r="276" spans="1:13" ht="38.25">
      <c r="A276" s="104" t="s">
        <v>312</v>
      </c>
      <c r="B276" s="105" t="s">
        <v>58</v>
      </c>
      <c r="C276" s="105" t="s">
        <v>59</v>
      </c>
      <c r="D276" s="105" t="s">
        <v>102</v>
      </c>
      <c r="E276" s="105" t="s">
        <v>57</v>
      </c>
      <c r="F276" s="106">
        <v>17637000</v>
      </c>
      <c r="G276" s="106">
        <v>12388676.720000001</v>
      </c>
      <c r="H276" s="106">
        <v>12401100.960000001</v>
      </c>
    </row>
    <row r="277" spans="1:13" ht="38.25">
      <c r="A277" s="104" t="s">
        <v>310</v>
      </c>
      <c r="B277" s="105" t="s">
        <v>58</v>
      </c>
      <c r="C277" s="105" t="s">
        <v>59</v>
      </c>
      <c r="D277" s="105" t="s">
        <v>102</v>
      </c>
      <c r="E277" s="105" t="s">
        <v>86</v>
      </c>
      <c r="F277" s="106">
        <v>17637000</v>
      </c>
      <c r="G277" s="106">
        <v>12388676.720000001</v>
      </c>
      <c r="H277" s="106">
        <v>12401100.960000001</v>
      </c>
    </row>
    <row r="278" spans="1:13" ht="38.25">
      <c r="A278" s="104" t="s">
        <v>522</v>
      </c>
      <c r="B278" s="105" t="s">
        <v>58</v>
      </c>
      <c r="C278" s="105" t="s">
        <v>59</v>
      </c>
      <c r="D278" s="105" t="s">
        <v>523</v>
      </c>
      <c r="E278" s="105" t="s">
        <v>57</v>
      </c>
      <c r="F278" s="106">
        <v>50000</v>
      </c>
      <c r="G278" s="106">
        <v>50000</v>
      </c>
      <c r="H278" s="106">
        <v>50000</v>
      </c>
    </row>
    <row r="279" spans="1:13" ht="25.5">
      <c r="A279" s="104" t="s">
        <v>300</v>
      </c>
      <c r="B279" s="105" t="s">
        <v>58</v>
      </c>
      <c r="C279" s="105" t="s">
        <v>59</v>
      </c>
      <c r="D279" s="105" t="s">
        <v>523</v>
      </c>
      <c r="E279" s="105" t="s">
        <v>132</v>
      </c>
      <c r="F279" s="106">
        <v>50000</v>
      </c>
      <c r="G279" s="106">
        <v>50000</v>
      </c>
      <c r="H279" s="106">
        <v>50000</v>
      </c>
    </row>
    <row r="280" spans="1:13" ht="38.25">
      <c r="A280" s="104" t="s">
        <v>315</v>
      </c>
      <c r="B280" s="105" t="s">
        <v>58</v>
      </c>
      <c r="C280" s="105" t="s">
        <v>59</v>
      </c>
      <c r="D280" s="105" t="s">
        <v>61</v>
      </c>
      <c r="E280" s="105" t="s">
        <v>57</v>
      </c>
      <c r="F280" s="106">
        <v>1491000</v>
      </c>
      <c r="G280" s="106">
        <v>1441000</v>
      </c>
      <c r="H280" s="106">
        <v>1441000</v>
      </c>
    </row>
    <row r="281" spans="1:13" ht="38.25">
      <c r="A281" s="104" t="s">
        <v>310</v>
      </c>
      <c r="B281" s="105" t="s">
        <v>58</v>
      </c>
      <c r="C281" s="105" t="s">
        <v>59</v>
      </c>
      <c r="D281" s="105" t="s">
        <v>61</v>
      </c>
      <c r="E281" s="105" t="s">
        <v>86</v>
      </c>
      <c r="F281" s="106">
        <v>1491000</v>
      </c>
      <c r="G281" s="106">
        <v>1441000</v>
      </c>
      <c r="H281" s="106">
        <v>1441000</v>
      </c>
    </row>
    <row r="282" spans="1:13" ht="76.5">
      <c r="A282" s="104" t="s">
        <v>313</v>
      </c>
      <c r="B282" s="105" t="s">
        <v>58</v>
      </c>
      <c r="C282" s="105" t="s">
        <v>59</v>
      </c>
      <c r="D282" s="105" t="s">
        <v>73</v>
      </c>
      <c r="E282" s="105" t="s">
        <v>57</v>
      </c>
      <c r="F282" s="106">
        <v>40063000</v>
      </c>
      <c r="G282" s="106">
        <v>38130000</v>
      </c>
      <c r="H282" s="106">
        <v>38130000</v>
      </c>
    </row>
    <row r="283" spans="1:13" ht="38.25">
      <c r="A283" s="104" t="s">
        <v>281</v>
      </c>
      <c r="B283" s="105" t="s">
        <v>58</v>
      </c>
      <c r="C283" s="105" t="s">
        <v>59</v>
      </c>
      <c r="D283" s="105" t="s">
        <v>73</v>
      </c>
      <c r="E283" s="105" t="s">
        <v>108</v>
      </c>
      <c r="F283" s="106">
        <v>1413000</v>
      </c>
      <c r="G283" s="106">
        <v>0</v>
      </c>
      <c r="H283" s="106">
        <v>0</v>
      </c>
      <c r="M283" s="92"/>
    </row>
    <row r="284" spans="1:13" ht="38.25">
      <c r="A284" s="104" t="s">
        <v>310</v>
      </c>
      <c r="B284" s="105" t="s">
        <v>58</v>
      </c>
      <c r="C284" s="105" t="s">
        <v>59</v>
      </c>
      <c r="D284" s="105" t="s">
        <v>73</v>
      </c>
      <c r="E284" s="105" t="s">
        <v>86</v>
      </c>
      <c r="F284" s="106">
        <v>38650000</v>
      </c>
      <c r="G284" s="106">
        <v>38130000</v>
      </c>
      <c r="H284" s="106">
        <v>38130000</v>
      </c>
    </row>
    <row r="285" spans="1:13" ht="76.5">
      <c r="A285" s="104" t="s">
        <v>316</v>
      </c>
      <c r="B285" s="105" t="s">
        <v>58</v>
      </c>
      <c r="C285" s="105" t="s">
        <v>59</v>
      </c>
      <c r="D285" s="105" t="s">
        <v>74</v>
      </c>
      <c r="E285" s="105" t="s">
        <v>57</v>
      </c>
      <c r="F285" s="106">
        <v>429000</v>
      </c>
      <c r="G285" s="106">
        <v>429000</v>
      </c>
      <c r="H285" s="106">
        <v>429000</v>
      </c>
    </row>
    <row r="286" spans="1:13" ht="38.25">
      <c r="A286" s="104" t="s">
        <v>310</v>
      </c>
      <c r="B286" s="105" t="s">
        <v>58</v>
      </c>
      <c r="C286" s="105" t="s">
        <v>59</v>
      </c>
      <c r="D286" s="105" t="s">
        <v>74</v>
      </c>
      <c r="E286" s="105" t="s">
        <v>86</v>
      </c>
      <c r="F286" s="106">
        <v>429000</v>
      </c>
      <c r="G286" s="106">
        <v>429000</v>
      </c>
      <c r="H286" s="106">
        <v>429000</v>
      </c>
    </row>
    <row r="287" spans="1:13" ht="76.5">
      <c r="A287" s="104" t="s">
        <v>317</v>
      </c>
      <c r="B287" s="105" t="s">
        <v>58</v>
      </c>
      <c r="C287" s="105" t="s">
        <v>59</v>
      </c>
      <c r="D287" s="105" t="s">
        <v>76</v>
      </c>
      <c r="E287" s="105" t="s">
        <v>57</v>
      </c>
      <c r="F287" s="106">
        <v>119000</v>
      </c>
      <c r="G287" s="106">
        <v>113000</v>
      </c>
      <c r="H287" s="106">
        <v>113000</v>
      </c>
    </row>
    <row r="288" spans="1:13" ht="38.25">
      <c r="A288" s="104" t="s">
        <v>310</v>
      </c>
      <c r="B288" s="105" t="s">
        <v>58</v>
      </c>
      <c r="C288" s="105" t="s">
        <v>59</v>
      </c>
      <c r="D288" s="105" t="s">
        <v>76</v>
      </c>
      <c r="E288" s="105" t="s">
        <v>86</v>
      </c>
      <c r="F288" s="106">
        <v>119000</v>
      </c>
      <c r="G288" s="106">
        <v>113000</v>
      </c>
      <c r="H288" s="106">
        <v>113000</v>
      </c>
    </row>
    <row r="289" spans="1:13" ht="102">
      <c r="A289" s="104" t="s">
        <v>683</v>
      </c>
      <c r="B289" s="105" t="s">
        <v>58</v>
      </c>
      <c r="C289" s="105" t="s">
        <v>59</v>
      </c>
      <c r="D289" s="105" t="s">
        <v>77</v>
      </c>
      <c r="E289" s="105" t="s">
        <v>57</v>
      </c>
      <c r="F289" s="106">
        <v>100000</v>
      </c>
      <c r="G289" s="106">
        <v>100000</v>
      </c>
      <c r="H289" s="106">
        <v>100000</v>
      </c>
    </row>
    <row r="290" spans="1:13" ht="38.25">
      <c r="A290" s="104" t="s">
        <v>310</v>
      </c>
      <c r="B290" s="105" t="s">
        <v>58</v>
      </c>
      <c r="C290" s="105" t="s">
        <v>59</v>
      </c>
      <c r="D290" s="105" t="s">
        <v>77</v>
      </c>
      <c r="E290" s="105" t="s">
        <v>86</v>
      </c>
      <c r="F290" s="106">
        <v>100000</v>
      </c>
      <c r="G290" s="106">
        <v>100000</v>
      </c>
      <c r="H290" s="106">
        <v>100000</v>
      </c>
    </row>
    <row r="291" spans="1:13" ht="76.5">
      <c r="A291" s="104" t="s">
        <v>420</v>
      </c>
      <c r="B291" s="105" t="s">
        <v>58</v>
      </c>
      <c r="C291" s="105" t="s">
        <v>59</v>
      </c>
      <c r="D291" s="105" t="s">
        <v>221</v>
      </c>
      <c r="E291" s="105" t="s">
        <v>57</v>
      </c>
      <c r="F291" s="106">
        <v>0</v>
      </c>
      <c r="G291" s="106">
        <v>0</v>
      </c>
      <c r="H291" s="106">
        <v>0</v>
      </c>
    </row>
    <row r="292" spans="1:13" ht="38.25">
      <c r="A292" s="104" t="s">
        <v>310</v>
      </c>
      <c r="B292" s="105" t="s">
        <v>58</v>
      </c>
      <c r="C292" s="105" t="s">
        <v>59</v>
      </c>
      <c r="D292" s="105" t="s">
        <v>221</v>
      </c>
      <c r="E292" s="105" t="s">
        <v>86</v>
      </c>
      <c r="F292" s="106">
        <v>0</v>
      </c>
      <c r="G292" s="106">
        <v>0</v>
      </c>
      <c r="H292" s="106">
        <v>0</v>
      </c>
    </row>
    <row r="293" spans="1:13" ht="51">
      <c r="A293" s="104" t="s">
        <v>736</v>
      </c>
      <c r="B293" s="105" t="s">
        <v>58</v>
      </c>
      <c r="C293" s="105" t="s">
        <v>59</v>
      </c>
      <c r="D293" s="105" t="s">
        <v>737</v>
      </c>
      <c r="E293" s="105" t="s">
        <v>57</v>
      </c>
      <c r="F293" s="106">
        <v>3580820</v>
      </c>
      <c r="G293" s="106">
        <v>3047000</v>
      </c>
      <c r="H293" s="106">
        <v>3047000</v>
      </c>
    </row>
    <row r="294" spans="1:13" ht="38.25">
      <c r="A294" s="104" t="s">
        <v>310</v>
      </c>
      <c r="B294" s="105" t="s">
        <v>58</v>
      </c>
      <c r="C294" s="105" t="s">
        <v>59</v>
      </c>
      <c r="D294" s="105" t="s">
        <v>737</v>
      </c>
      <c r="E294" s="105" t="s">
        <v>86</v>
      </c>
      <c r="F294" s="106">
        <v>3580820</v>
      </c>
      <c r="G294" s="106">
        <v>3047000</v>
      </c>
      <c r="H294" s="106">
        <v>3047000</v>
      </c>
    </row>
    <row r="295" spans="1:13" ht="76.5">
      <c r="A295" s="104" t="s">
        <v>318</v>
      </c>
      <c r="B295" s="105" t="s">
        <v>58</v>
      </c>
      <c r="C295" s="105" t="s">
        <v>59</v>
      </c>
      <c r="D295" s="105" t="s">
        <v>220</v>
      </c>
      <c r="E295" s="105" t="s">
        <v>57</v>
      </c>
      <c r="F295" s="106">
        <v>2954545.45</v>
      </c>
      <c r="G295" s="106">
        <v>2952848.48</v>
      </c>
      <c r="H295" s="106">
        <v>2952848.48</v>
      </c>
    </row>
    <row r="296" spans="1:13" ht="38.25">
      <c r="A296" s="104" t="s">
        <v>310</v>
      </c>
      <c r="B296" s="105" t="s">
        <v>58</v>
      </c>
      <c r="C296" s="105" t="s">
        <v>59</v>
      </c>
      <c r="D296" s="105" t="s">
        <v>220</v>
      </c>
      <c r="E296" s="105" t="s">
        <v>86</v>
      </c>
      <c r="F296" s="106">
        <v>2954545.45</v>
      </c>
      <c r="G296" s="106">
        <v>2952848.48</v>
      </c>
      <c r="H296" s="106">
        <v>2952848.48</v>
      </c>
    </row>
    <row r="297" spans="1:13" ht="102">
      <c r="A297" s="104" t="s">
        <v>657</v>
      </c>
      <c r="B297" s="105" t="s">
        <v>58</v>
      </c>
      <c r="C297" s="105" t="s">
        <v>59</v>
      </c>
      <c r="D297" s="105" t="s">
        <v>627</v>
      </c>
      <c r="E297" s="105" t="s">
        <v>57</v>
      </c>
      <c r="F297" s="106">
        <v>510152.03</v>
      </c>
      <c r="G297" s="106">
        <v>0</v>
      </c>
      <c r="H297" s="106">
        <v>0</v>
      </c>
    </row>
    <row r="298" spans="1:13" ht="38.25">
      <c r="A298" s="104" t="s">
        <v>310</v>
      </c>
      <c r="B298" s="105" t="s">
        <v>58</v>
      </c>
      <c r="C298" s="105" t="s">
        <v>59</v>
      </c>
      <c r="D298" s="105" t="s">
        <v>627</v>
      </c>
      <c r="E298" s="105" t="s">
        <v>86</v>
      </c>
      <c r="F298" s="106">
        <v>510152.03</v>
      </c>
      <c r="G298" s="106">
        <v>0</v>
      </c>
      <c r="H298" s="106">
        <v>0</v>
      </c>
    </row>
    <row r="299" spans="1:13" ht="89.25">
      <c r="A299" s="104" t="s">
        <v>619</v>
      </c>
      <c r="B299" s="105" t="s">
        <v>58</v>
      </c>
      <c r="C299" s="105" t="s">
        <v>59</v>
      </c>
      <c r="D299" s="105" t="s">
        <v>618</v>
      </c>
      <c r="E299" s="105" t="s">
        <v>57</v>
      </c>
      <c r="F299" s="106">
        <v>240000</v>
      </c>
      <c r="G299" s="106">
        <v>245000</v>
      </c>
      <c r="H299" s="106">
        <v>290000</v>
      </c>
    </row>
    <row r="300" spans="1:13" ht="38.25">
      <c r="A300" s="104" t="s">
        <v>310</v>
      </c>
      <c r="B300" s="105" t="s">
        <v>58</v>
      </c>
      <c r="C300" s="105" t="s">
        <v>59</v>
      </c>
      <c r="D300" s="105" t="s">
        <v>618</v>
      </c>
      <c r="E300" s="105" t="s">
        <v>86</v>
      </c>
      <c r="F300" s="106">
        <v>240000</v>
      </c>
      <c r="G300" s="106">
        <v>245000</v>
      </c>
      <c r="H300" s="106">
        <v>290000</v>
      </c>
    </row>
    <row r="301" spans="1:13">
      <c r="A301" s="104" t="s">
        <v>101</v>
      </c>
      <c r="B301" s="105" t="s">
        <v>58</v>
      </c>
      <c r="C301" s="105" t="s">
        <v>60</v>
      </c>
      <c r="D301" s="105" t="s">
        <v>90</v>
      </c>
      <c r="E301" s="105" t="s">
        <v>57</v>
      </c>
      <c r="F301" s="106">
        <v>30392000</v>
      </c>
      <c r="G301" s="106">
        <v>27523000</v>
      </c>
      <c r="H301" s="106">
        <v>27523000</v>
      </c>
    </row>
    <row r="302" spans="1:13" ht="76.5">
      <c r="A302" s="104" t="s">
        <v>313</v>
      </c>
      <c r="B302" s="105" t="s">
        <v>58</v>
      </c>
      <c r="C302" s="105" t="s">
        <v>60</v>
      </c>
      <c r="D302" s="105" t="s">
        <v>73</v>
      </c>
      <c r="E302" s="105" t="s">
        <v>57</v>
      </c>
      <c r="F302" s="106">
        <v>943000</v>
      </c>
      <c r="G302" s="106">
        <v>943000</v>
      </c>
      <c r="H302" s="106">
        <v>943000</v>
      </c>
    </row>
    <row r="303" spans="1:13" ht="38.25">
      <c r="A303" s="104" t="s">
        <v>310</v>
      </c>
      <c r="B303" s="105" t="s">
        <v>58</v>
      </c>
      <c r="C303" s="105" t="s">
        <v>60</v>
      </c>
      <c r="D303" s="105" t="s">
        <v>73</v>
      </c>
      <c r="E303" s="105" t="s">
        <v>86</v>
      </c>
      <c r="F303" s="106">
        <v>943000</v>
      </c>
      <c r="G303" s="106">
        <v>943000</v>
      </c>
      <c r="H303" s="106">
        <v>943000</v>
      </c>
      <c r="M303" s="24" t="s">
        <v>41</v>
      </c>
    </row>
    <row r="304" spans="1:13" ht="38.25">
      <c r="A304" s="104" t="s">
        <v>319</v>
      </c>
      <c r="B304" s="105" t="s">
        <v>58</v>
      </c>
      <c r="C304" s="105" t="s">
        <v>60</v>
      </c>
      <c r="D304" s="105" t="s">
        <v>100</v>
      </c>
      <c r="E304" s="105" t="s">
        <v>57</v>
      </c>
      <c r="F304" s="106">
        <v>16046000</v>
      </c>
      <c r="G304" s="106">
        <v>13780000</v>
      </c>
      <c r="H304" s="106">
        <v>13780000</v>
      </c>
    </row>
    <row r="305" spans="1:8" ht="38.25">
      <c r="A305" s="104" t="s">
        <v>310</v>
      </c>
      <c r="B305" s="105" t="s">
        <v>58</v>
      </c>
      <c r="C305" s="105" t="s">
        <v>60</v>
      </c>
      <c r="D305" s="105" t="s">
        <v>100</v>
      </c>
      <c r="E305" s="105" t="s">
        <v>86</v>
      </c>
      <c r="F305" s="106">
        <v>16046000</v>
      </c>
      <c r="G305" s="106">
        <v>13780000</v>
      </c>
      <c r="H305" s="106">
        <v>13780000</v>
      </c>
    </row>
    <row r="306" spans="1:8" ht="38.25">
      <c r="A306" s="104" t="s">
        <v>320</v>
      </c>
      <c r="B306" s="105" t="s">
        <v>58</v>
      </c>
      <c r="C306" s="105" t="s">
        <v>60</v>
      </c>
      <c r="D306" s="105" t="s">
        <v>99</v>
      </c>
      <c r="E306" s="105" t="s">
        <v>57</v>
      </c>
      <c r="F306" s="106">
        <v>13403000</v>
      </c>
      <c r="G306" s="106">
        <v>12800000</v>
      </c>
      <c r="H306" s="106">
        <v>12800000</v>
      </c>
    </row>
    <row r="307" spans="1:8" ht="38.25">
      <c r="A307" s="104" t="s">
        <v>310</v>
      </c>
      <c r="B307" s="105" t="s">
        <v>58</v>
      </c>
      <c r="C307" s="105" t="s">
        <v>60</v>
      </c>
      <c r="D307" s="105" t="s">
        <v>99</v>
      </c>
      <c r="E307" s="105" t="s">
        <v>86</v>
      </c>
      <c r="F307" s="106">
        <v>13403000</v>
      </c>
      <c r="G307" s="106">
        <v>12800000</v>
      </c>
      <c r="H307" s="106">
        <v>12800000</v>
      </c>
    </row>
    <row r="308" spans="1:8">
      <c r="A308" s="104" t="s">
        <v>421</v>
      </c>
      <c r="B308" s="105" t="s">
        <v>58</v>
      </c>
      <c r="C308" s="105" t="s">
        <v>58</v>
      </c>
      <c r="D308" s="105" t="s">
        <v>90</v>
      </c>
      <c r="E308" s="105" t="s">
        <v>57</v>
      </c>
      <c r="F308" s="106">
        <v>1130000</v>
      </c>
      <c r="G308" s="106">
        <v>989000</v>
      </c>
      <c r="H308" s="106">
        <v>989000</v>
      </c>
    </row>
    <row r="309" spans="1:8" ht="25.5">
      <c r="A309" s="104" t="s">
        <v>321</v>
      </c>
      <c r="B309" s="105" t="s">
        <v>58</v>
      </c>
      <c r="C309" s="105" t="s">
        <v>58</v>
      </c>
      <c r="D309" s="105" t="s">
        <v>98</v>
      </c>
      <c r="E309" s="105" t="s">
        <v>57</v>
      </c>
      <c r="F309" s="106">
        <v>1130000</v>
      </c>
      <c r="G309" s="106">
        <v>989000</v>
      </c>
      <c r="H309" s="106">
        <v>989000</v>
      </c>
    </row>
    <row r="310" spans="1:8" ht="38.25">
      <c r="A310" s="104" t="s">
        <v>310</v>
      </c>
      <c r="B310" s="105" t="s">
        <v>58</v>
      </c>
      <c r="C310" s="105" t="s">
        <v>58</v>
      </c>
      <c r="D310" s="105" t="s">
        <v>98</v>
      </c>
      <c r="E310" s="105" t="s">
        <v>86</v>
      </c>
      <c r="F310" s="106">
        <v>1130000</v>
      </c>
      <c r="G310" s="106">
        <v>989000</v>
      </c>
      <c r="H310" s="106">
        <v>989000</v>
      </c>
    </row>
    <row r="311" spans="1:8" ht="25.5">
      <c r="A311" s="104" t="s">
        <v>322</v>
      </c>
      <c r="B311" s="105" t="s">
        <v>58</v>
      </c>
      <c r="C311" s="105" t="s">
        <v>71</v>
      </c>
      <c r="D311" s="105" t="s">
        <v>90</v>
      </c>
      <c r="E311" s="105" t="s">
        <v>57</v>
      </c>
      <c r="F311" s="106">
        <v>540000</v>
      </c>
      <c r="G311" s="106">
        <v>540000</v>
      </c>
      <c r="H311" s="106">
        <v>540000</v>
      </c>
    </row>
    <row r="312" spans="1:8" ht="76.5">
      <c r="A312" s="104" t="s">
        <v>323</v>
      </c>
      <c r="B312" s="105" t="s">
        <v>58</v>
      </c>
      <c r="C312" s="105" t="s">
        <v>71</v>
      </c>
      <c r="D312" s="105" t="s">
        <v>324</v>
      </c>
      <c r="E312" s="105" t="s">
        <v>57</v>
      </c>
      <c r="F312" s="106">
        <v>540000</v>
      </c>
      <c r="G312" s="106">
        <v>540000</v>
      </c>
      <c r="H312" s="106">
        <v>540000</v>
      </c>
    </row>
    <row r="313" spans="1:8" ht="38.25">
      <c r="A313" s="104" t="s">
        <v>310</v>
      </c>
      <c r="B313" s="105" t="s">
        <v>58</v>
      </c>
      <c r="C313" s="105" t="s">
        <v>71</v>
      </c>
      <c r="D313" s="105" t="s">
        <v>324</v>
      </c>
      <c r="E313" s="105" t="s">
        <v>86</v>
      </c>
      <c r="F313" s="106">
        <v>540000</v>
      </c>
      <c r="G313" s="106">
        <v>540000</v>
      </c>
      <c r="H313" s="106">
        <v>540000</v>
      </c>
    </row>
    <row r="314" spans="1:8">
      <c r="A314" s="104" t="s">
        <v>97</v>
      </c>
      <c r="B314" s="105" t="s">
        <v>87</v>
      </c>
      <c r="C314" s="105" t="s">
        <v>83</v>
      </c>
      <c r="D314" s="105" t="s">
        <v>90</v>
      </c>
      <c r="E314" s="105" t="s">
        <v>57</v>
      </c>
      <c r="F314" s="106">
        <v>30941344.370000001</v>
      </c>
      <c r="G314" s="106">
        <v>15285000</v>
      </c>
      <c r="H314" s="106">
        <v>15285000</v>
      </c>
    </row>
    <row r="315" spans="1:8">
      <c r="A315" s="104" t="s">
        <v>96</v>
      </c>
      <c r="B315" s="105" t="s">
        <v>87</v>
      </c>
      <c r="C315" s="105" t="s">
        <v>62</v>
      </c>
      <c r="D315" s="105" t="s">
        <v>90</v>
      </c>
      <c r="E315" s="105" t="s">
        <v>57</v>
      </c>
      <c r="F315" s="106">
        <v>30941344.370000001</v>
      </c>
      <c r="G315" s="106">
        <v>15285000</v>
      </c>
      <c r="H315" s="106">
        <v>15285000</v>
      </c>
    </row>
    <row r="316" spans="1:8" ht="51">
      <c r="A316" s="104" t="s">
        <v>325</v>
      </c>
      <c r="B316" s="105" t="s">
        <v>87</v>
      </c>
      <c r="C316" s="105" t="s">
        <v>62</v>
      </c>
      <c r="D316" s="105" t="s">
        <v>94</v>
      </c>
      <c r="E316" s="105" t="s">
        <v>57</v>
      </c>
      <c r="F316" s="106">
        <v>97000</v>
      </c>
      <c r="G316" s="106">
        <v>97000</v>
      </c>
      <c r="H316" s="106">
        <v>97000</v>
      </c>
    </row>
    <row r="317" spans="1:8" ht="38.25">
      <c r="A317" s="104" t="s">
        <v>310</v>
      </c>
      <c r="B317" s="105" t="s">
        <v>87</v>
      </c>
      <c r="C317" s="105" t="s">
        <v>62</v>
      </c>
      <c r="D317" s="105" t="s">
        <v>94</v>
      </c>
      <c r="E317" s="105" t="s">
        <v>86</v>
      </c>
      <c r="F317" s="106">
        <v>97000</v>
      </c>
      <c r="G317" s="106">
        <v>97000</v>
      </c>
      <c r="H317" s="106">
        <v>97000</v>
      </c>
    </row>
    <row r="318" spans="1:8" ht="38.25">
      <c r="A318" s="104" t="s">
        <v>312</v>
      </c>
      <c r="B318" s="105" t="s">
        <v>87</v>
      </c>
      <c r="C318" s="105" t="s">
        <v>62</v>
      </c>
      <c r="D318" s="105" t="s">
        <v>93</v>
      </c>
      <c r="E318" s="105" t="s">
        <v>57</v>
      </c>
      <c r="F318" s="106">
        <v>5442000</v>
      </c>
      <c r="G318" s="106">
        <v>5142000</v>
      </c>
      <c r="H318" s="106">
        <v>5142000</v>
      </c>
    </row>
    <row r="319" spans="1:8" ht="38.25">
      <c r="A319" s="104" t="s">
        <v>310</v>
      </c>
      <c r="B319" s="105" t="s">
        <v>87</v>
      </c>
      <c r="C319" s="105" t="s">
        <v>62</v>
      </c>
      <c r="D319" s="105" t="s">
        <v>93</v>
      </c>
      <c r="E319" s="105" t="s">
        <v>86</v>
      </c>
      <c r="F319" s="106">
        <v>5442000</v>
      </c>
      <c r="G319" s="106">
        <v>5142000</v>
      </c>
      <c r="H319" s="106">
        <v>5142000</v>
      </c>
    </row>
    <row r="320" spans="1:8" ht="51">
      <c r="A320" s="104" t="s">
        <v>325</v>
      </c>
      <c r="B320" s="105" t="s">
        <v>87</v>
      </c>
      <c r="C320" s="105" t="s">
        <v>62</v>
      </c>
      <c r="D320" s="105" t="s">
        <v>92</v>
      </c>
      <c r="E320" s="105" t="s">
        <v>57</v>
      </c>
      <c r="F320" s="106">
        <v>64000</v>
      </c>
      <c r="G320" s="106">
        <v>64000</v>
      </c>
      <c r="H320" s="106">
        <v>64000</v>
      </c>
    </row>
    <row r="321" spans="1:8" ht="38.25">
      <c r="A321" s="104" t="s">
        <v>310</v>
      </c>
      <c r="B321" s="105" t="s">
        <v>87</v>
      </c>
      <c r="C321" s="105" t="s">
        <v>62</v>
      </c>
      <c r="D321" s="105" t="s">
        <v>92</v>
      </c>
      <c r="E321" s="105" t="s">
        <v>86</v>
      </c>
      <c r="F321" s="106">
        <v>64000</v>
      </c>
      <c r="G321" s="106">
        <v>64000</v>
      </c>
      <c r="H321" s="106">
        <v>64000</v>
      </c>
    </row>
    <row r="322" spans="1:8" ht="38.25">
      <c r="A322" s="104" t="s">
        <v>312</v>
      </c>
      <c r="B322" s="105" t="s">
        <v>87</v>
      </c>
      <c r="C322" s="105" t="s">
        <v>62</v>
      </c>
      <c r="D322" s="105" t="s">
        <v>91</v>
      </c>
      <c r="E322" s="105" t="s">
        <v>57</v>
      </c>
      <c r="F322" s="106">
        <v>11342462</v>
      </c>
      <c r="G322" s="106">
        <v>9982000</v>
      </c>
      <c r="H322" s="106">
        <v>9982000</v>
      </c>
    </row>
    <row r="323" spans="1:8" ht="38.25">
      <c r="A323" s="104" t="s">
        <v>310</v>
      </c>
      <c r="B323" s="105" t="s">
        <v>87</v>
      </c>
      <c r="C323" s="105" t="s">
        <v>62</v>
      </c>
      <c r="D323" s="105" t="s">
        <v>91</v>
      </c>
      <c r="E323" s="105" t="s">
        <v>86</v>
      </c>
      <c r="F323" s="106">
        <v>11342462</v>
      </c>
      <c r="G323" s="106">
        <v>9982000</v>
      </c>
      <c r="H323" s="106">
        <v>9982000</v>
      </c>
    </row>
    <row r="324" spans="1:8" ht="76.5">
      <c r="A324" s="104" t="s">
        <v>838</v>
      </c>
      <c r="B324" s="105" t="s">
        <v>87</v>
      </c>
      <c r="C324" s="105" t="s">
        <v>62</v>
      </c>
      <c r="D324" s="105" t="s">
        <v>804</v>
      </c>
      <c r="E324" s="105" t="s">
        <v>57</v>
      </c>
      <c r="F324" s="106">
        <v>9450000</v>
      </c>
      <c r="G324" s="106">
        <v>0</v>
      </c>
      <c r="H324" s="106">
        <v>0</v>
      </c>
    </row>
    <row r="325" spans="1:8" ht="38.25">
      <c r="A325" s="104" t="s">
        <v>310</v>
      </c>
      <c r="B325" s="105" t="s">
        <v>87</v>
      </c>
      <c r="C325" s="105" t="s">
        <v>62</v>
      </c>
      <c r="D325" s="105" t="s">
        <v>804</v>
      </c>
      <c r="E325" s="105" t="s">
        <v>86</v>
      </c>
      <c r="F325" s="106">
        <v>9450000</v>
      </c>
      <c r="G325" s="106">
        <v>0</v>
      </c>
      <c r="H325" s="106">
        <v>0</v>
      </c>
    </row>
    <row r="326" spans="1:8" ht="89.25">
      <c r="A326" s="104" t="s">
        <v>839</v>
      </c>
      <c r="B326" s="105" t="s">
        <v>87</v>
      </c>
      <c r="C326" s="105" t="s">
        <v>62</v>
      </c>
      <c r="D326" s="105" t="s">
        <v>806</v>
      </c>
      <c r="E326" s="105" t="s">
        <v>57</v>
      </c>
      <c r="F326" s="106">
        <v>192857.17</v>
      </c>
      <c r="G326" s="106">
        <v>0</v>
      </c>
      <c r="H326" s="106">
        <v>0</v>
      </c>
    </row>
    <row r="327" spans="1:8" ht="38.25">
      <c r="A327" s="104" t="s">
        <v>310</v>
      </c>
      <c r="B327" s="105" t="s">
        <v>87</v>
      </c>
      <c r="C327" s="105" t="s">
        <v>62</v>
      </c>
      <c r="D327" s="105" t="s">
        <v>806</v>
      </c>
      <c r="E327" s="105" t="s">
        <v>86</v>
      </c>
      <c r="F327" s="106">
        <v>192857.17</v>
      </c>
      <c r="G327" s="106">
        <v>0</v>
      </c>
      <c r="H327" s="106">
        <v>0</v>
      </c>
    </row>
    <row r="328" spans="1:8" ht="51">
      <c r="A328" s="104" t="s">
        <v>658</v>
      </c>
      <c r="B328" s="105" t="s">
        <v>87</v>
      </c>
      <c r="C328" s="105" t="s">
        <v>62</v>
      </c>
      <c r="D328" s="105" t="s">
        <v>631</v>
      </c>
      <c r="E328" s="105" t="s">
        <v>57</v>
      </c>
      <c r="F328" s="106">
        <v>4353025.2</v>
      </c>
      <c r="G328" s="106">
        <v>0</v>
      </c>
      <c r="H328" s="106">
        <v>0</v>
      </c>
    </row>
    <row r="329" spans="1:8" ht="38.25">
      <c r="A329" s="104" t="s">
        <v>310</v>
      </c>
      <c r="B329" s="105" t="s">
        <v>87</v>
      </c>
      <c r="C329" s="105" t="s">
        <v>62</v>
      </c>
      <c r="D329" s="105" t="s">
        <v>631</v>
      </c>
      <c r="E329" s="105" t="s">
        <v>86</v>
      </c>
      <c r="F329" s="106">
        <v>4353025.2</v>
      </c>
      <c r="G329" s="106">
        <v>0</v>
      </c>
      <c r="H329" s="106">
        <v>0</v>
      </c>
    </row>
    <row r="330" spans="1:8">
      <c r="A330" s="104" t="s">
        <v>139</v>
      </c>
      <c r="B330" s="105" t="s">
        <v>67</v>
      </c>
      <c r="C330" s="105" t="s">
        <v>83</v>
      </c>
      <c r="D330" s="105" t="s">
        <v>90</v>
      </c>
      <c r="E330" s="105" t="s">
        <v>57</v>
      </c>
      <c r="F330" s="106">
        <v>6563307.7699999996</v>
      </c>
      <c r="G330" s="106">
        <v>5194293</v>
      </c>
      <c r="H330" s="106">
        <v>5194293</v>
      </c>
    </row>
    <row r="331" spans="1:8">
      <c r="A331" s="104" t="s">
        <v>138</v>
      </c>
      <c r="B331" s="105" t="s">
        <v>67</v>
      </c>
      <c r="C331" s="105" t="s">
        <v>62</v>
      </c>
      <c r="D331" s="105" t="s">
        <v>90</v>
      </c>
      <c r="E331" s="105" t="s">
        <v>57</v>
      </c>
      <c r="F331" s="106">
        <v>2329200</v>
      </c>
      <c r="G331" s="106">
        <v>2329200</v>
      </c>
      <c r="H331" s="106">
        <v>2329200</v>
      </c>
    </row>
    <row r="332" spans="1:8" ht="25.5">
      <c r="A332" s="104" t="s">
        <v>299</v>
      </c>
      <c r="B332" s="105" t="s">
        <v>67</v>
      </c>
      <c r="C332" s="105" t="s">
        <v>62</v>
      </c>
      <c r="D332" s="105" t="s">
        <v>137</v>
      </c>
      <c r="E332" s="105" t="s">
        <v>57</v>
      </c>
      <c r="F332" s="106">
        <v>2310000</v>
      </c>
      <c r="G332" s="106">
        <v>2310000</v>
      </c>
      <c r="H332" s="106">
        <v>2310000</v>
      </c>
    </row>
    <row r="333" spans="1:8" ht="25.5">
      <c r="A333" s="104" t="s">
        <v>300</v>
      </c>
      <c r="B333" s="105" t="s">
        <v>67</v>
      </c>
      <c r="C333" s="105" t="s">
        <v>62</v>
      </c>
      <c r="D333" s="105" t="s">
        <v>137</v>
      </c>
      <c r="E333" s="105" t="s">
        <v>132</v>
      </c>
      <c r="F333" s="106">
        <v>2310000</v>
      </c>
      <c r="G333" s="106">
        <v>2310000</v>
      </c>
      <c r="H333" s="106">
        <v>2310000</v>
      </c>
    </row>
    <row r="334" spans="1:8" ht="114.75">
      <c r="A334" s="104" t="s">
        <v>422</v>
      </c>
      <c r="B334" s="105" t="s">
        <v>67</v>
      </c>
      <c r="C334" s="105" t="s">
        <v>62</v>
      </c>
      <c r="D334" s="105" t="s">
        <v>423</v>
      </c>
      <c r="E334" s="105" t="s">
        <v>57</v>
      </c>
      <c r="F334" s="106">
        <v>19200</v>
      </c>
      <c r="G334" s="106">
        <v>19200</v>
      </c>
      <c r="H334" s="106">
        <v>19200</v>
      </c>
    </row>
    <row r="335" spans="1:8" ht="25.5">
      <c r="A335" s="104" t="s">
        <v>300</v>
      </c>
      <c r="B335" s="105" t="s">
        <v>67</v>
      </c>
      <c r="C335" s="105" t="s">
        <v>62</v>
      </c>
      <c r="D335" s="105" t="s">
        <v>423</v>
      </c>
      <c r="E335" s="105" t="s">
        <v>132</v>
      </c>
      <c r="F335" s="106">
        <v>19200</v>
      </c>
      <c r="G335" s="106">
        <v>19200</v>
      </c>
      <c r="H335" s="106">
        <v>19200</v>
      </c>
    </row>
    <row r="336" spans="1:8">
      <c r="A336" s="104" t="s">
        <v>135</v>
      </c>
      <c r="B336" s="105" t="s">
        <v>67</v>
      </c>
      <c r="C336" s="105" t="s">
        <v>70</v>
      </c>
      <c r="D336" s="105" t="s">
        <v>90</v>
      </c>
      <c r="E336" s="105" t="s">
        <v>57</v>
      </c>
      <c r="F336" s="106">
        <v>2826916.8</v>
      </c>
      <c r="G336" s="106">
        <v>2828093</v>
      </c>
      <c r="H336" s="106">
        <v>2828093</v>
      </c>
    </row>
    <row r="337" spans="1:8" ht="89.25">
      <c r="A337" s="104" t="s">
        <v>301</v>
      </c>
      <c r="B337" s="105" t="s">
        <v>67</v>
      </c>
      <c r="C337" s="105" t="s">
        <v>70</v>
      </c>
      <c r="D337" s="105" t="s">
        <v>677</v>
      </c>
      <c r="E337" s="105" t="s">
        <v>57</v>
      </c>
      <c r="F337" s="106">
        <v>1646000</v>
      </c>
      <c r="G337" s="106">
        <v>0</v>
      </c>
      <c r="H337" s="106">
        <v>0</v>
      </c>
    </row>
    <row r="338" spans="1:8" ht="38.25">
      <c r="A338" s="104" t="s">
        <v>310</v>
      </c>
      <c r="B338" s="105" t="s">
        <v>67</v>
      </c>
      <c r="C338" s="105" t="s">
        <v>70</v>
      </c>
      <c r="D338" s="105" t="s">
        <v>677</v>
      </c>
      <c r="E338" s="105" t="s">
        <v>86</v>
      </c>
      <c r="F338" s="106">
        <v>1646000</v>
      </c>
      <c r="G338" s="106">
        <v>0</v>
      </c>
      <c r="H338" s="106">
        <v>0</v>
      </c>
    </row>
    <row r="339" spans="1:8" ht="89.25">
      <c r="A339" s="104" t="s">
        <v>301</v>
      </c>
      <c r="B339" s="105" t="s">
        <v>67</v>
      </c>
      <c r="C339" s="105" t="s">
        <v>70</v>
      </c>
      <c r="D339" s="105" t="s">
        <v>75</v>
      </c>
      <c r="E339" s="105" t="s">
        <v>57</v>
      </c>
      <c r="F339" s="106">
        <v>0</v>
      </c>
      <c r="G339" s="106">
        <v>1646000</v>
      </c>
      <c r="H339" s="106">
        <v>1646000</v>
      </c>
    </row>
    <row r="340" spans="1:8" ht="25.5">
      <c r="A340" s="104" t="s">
        <v>300</v>
      </c>
      <c r="B340" s="105" t="s">
        <v>67</v>
      </c>
      <c r="C340" s="105" t="s">
        <v>70</v>
      </c>
      <c r="D340" s="105" t="s">
        <v>75</v>
      </c>
      <c r="E340" s="105" t="s">
        <v>132</v>
      </c>
      <c r="F340" s="106">
        <v>0</v>
      </c>
      <c r="G340" s="106">
        <v>1646000</v>
      </c>
      <c r="H340" s="106">
        <v>1646000</v>
      </c>
    </row>
    <row r="341" spans="1:8" ht="38.25">
      <c r="A341" s="104" t="s">
        <v>302</v>
      </c>
      <c r="B341" s="105" t="s">
        <v>67</v>
      </c>
      <c r="C341" s="105" t="s">
        <v>70</v>
      </c>
      <c r="D341" s="105" t="s">
        <v>710</v>
      </c>
      <c r="E341" s="105" t="s">
        <v>57</v>
      </c>
      <c r="F341" s="106">
        <v>1180916.8</v>
      </c>
      <c r="G341" s="106">
        <v>0</v>
      </c>
      <c r="H341" s="106">
        <v>0</v>
      </c>
    </row>
    <row r="342" spans="1:8" ht="38.25">
      <c r="A342" s="104" t="s">
        <v>294</v>
      </c>
      <c r="B342" s="105" t="s">
        <v>67</v>
      </c>
      <c r="C342" s="105" t="s">
        <v>70</v>
      </c>
      <c r="D342" s="105" t="s">
        <v>710</v>
      </c>
      <c r="E342" s="105" t="s">
        <v>136</v>
      </c>
      <c r="F342" s="106">
        <v>1180916.8</v>
      </c>
      <c r="G342" s="106">
        <v>0</v>
      </c>
      <c r="H342" s="106">
        <v>0</v>
      </c>
    </row>
    <row r="343" spans="1:8" ht="38.25">
      <c r="A343" s="104" t="s">
        <v>302</v>
      </c>
      <c r="B343" s="105" t="s">
        <v>67</v>
      </c>
      <c r="C343" s="105" t="s">
        <v>70</v>
      </c>
      <c r="D343" s="105" t="s">
        <v>303</v>
      </c>
      <c r="E343" s="105" t="s">
        <v>57</v>
      </c>
      <c r="F343" s="106">
        <v>0</v>
      </c>
      <c r="G343" s="106">
        <v>1182093</v>
      </c>
      <c r="H343" s="106">
        <v>1182093</v>
      </c>
    </row>
    <row r="344" spans="1:8" ht="38.25">
      <c r="A344" s="104" t="s">
        <v>294</v>
      </c>
      <c r="B344" s="105" t="s">
        <v>67</v>
      </c>
      <c r="C344" s="105" t="s">
        <v>70</v>
      </c>
      <c r="D344" s="105" t="s">
        <v>303</v>
      </c>
      <c r="E344" s="105" t="s">
        <v>136</v>
      </c>
      <c r="F344" s="106">
        <v>0</v>
      </c>
      <c r="G344" s="106">
        <v>1182093</v>
      </c>
      <c r="H344" s="106">
        <v>1182093</v>
      </c>
    </row>
    <row r="345" spans="1:8" ht="25.5">
      <c r="A345" s="104" t="s">
        <v>134</v>
      </c>
      <c r="B345" s="105" t="s">
        <v>67</v>
      </c>
      <c r="C345" s="105" t="s">
        <v>121</v>
      </c>
      <c r="D345" s="105" t="s">
        <v>90</v>
      </c>
      <c r="E345" s="105" t="s">
        <v>57</v>
      </c>
      <c r="F345" s="106">
        <v>1407190.97</v>
      </c>
      <c r="G345" s="106">
        <v>37000</v>
      </c>
      <c r="H345" s="106">
        <v>37000</v>
      </c>
    </row>
    <row r="346" spans="1:8" ht="25.5">
      <c r="A346" s="104" t="s">
        <v>684</v>
      </c>
      <c r="B346" s="105" t="s">
        <v>67</v>
      </c>
      <c r="C346" s="105" t="s">
        <v>121</v>
      </c>
      <c r="D346" s="105" t="s">
        <v>669</v>
      </c>
      <c r="E346" s="105" t="s">
        <v>57</v>
      </c>
      <c r="F346" s="106">
        <v>254743.07</v>
      </c>
      <c r="G346" s="106">
        <v>0</v>
      </c>
      <c r="H346" s="106">
        <v>0</v>
      </c>
    </row>
    <row r="347" spans="1:8" ht="38.25">
      <c r="A347" s="104" t="s">
        <v>281</v>
      </c>
      <c r="B347" s="105" t="s">
        <v>67</v>
      </c>
      <c r="C347" s="105" t="s">
        <v>121</v>
      </c>
      <c r="D347" s="105" t="s">
        <v>669</v>
      </c>
      <c r="E347" s="105" t="s">
        <v>108</v>
      </c>
      <c r="F347" s="106">
        <v>254743.07</v>
      </c>
      <c r="G347" s="106">
        <v>0</v>
      </c>
      <c r="H347" s="106">
        <v>0</v>
      </c>
    </row>
    <row r="348" spans="1:8" ht="38.25">
      <c r="A348" s="104" t="s">
        <v>685</v>
      </c>
      <c r="B348" s="105" t="s">
        <v>67</v>
      </c>
      <c r="C348" s="105" t="s">
        <v>121</v>
      </c>
      <c r="D348" s="105" t="s">
        <v>671</v>
      </c>
      <c r="E348" s="105" t="s">
        <v>57</v>
      </c>
      <c r="F348" s="106">
        <v>417947.9</v>
      </c>
      <c r="G348" s="106">
        <v>0</v>
      </c>
      <c r="H348" s="106">
        <v>0</v>
      </c>
    </row>
    <row r="349" spans="1:8" ht="38.25">
      <c r="A349" s="104" t="s">
        <v>281</v>
      </c>
      <c r="B349" s="105" t="s">
        <v>67</v>
      </c>
      <c r="C349" s="105" t="s">
        <v>121</v>
      </c>
      <c r="D349" s="105" t="s">
        <v>671</v>
      </c>
      <c r="E349" s="105" t="s">
        <v>108</v>
      </c>
      <c r="F349" s="106">
        <v>417947.9</v>
      </c>
      <c r="G349" s="106">
        <v>0</v>
      </c>
      <c r="H349" s="106">
        <v>0</v>
      </c>
    </row>
    <row r="350" spans="1:8" ht="25.5">
      <c r="A350" s="104" t="s">
        <v>686</v>
      </c>
      <c r="B350" s="105" t="s">
        <v>67</v>
      </c>
      <c r="C350" s="105" t="s">
        <v>121</v>
      </c>
      <c r="D350" s="105" t="s">
        <v>450</v>
      </c>
      <c r="E350" s="105" t="s">
        <v>57</v>
      </c>
      <c r="F350" s="106">
        <v>499500</v>
      </c>
      <c r="G350" s="106">
        <v>2000</v>
      </c>
      <c r="H350" s="106">
        <v>2000</v>
      </c>
    </row>
    <row r="351" spans="1:8" ht="38.25">
      <c r="A351" s="104" t="s">
        <v>281</v>
      </c>
      <c r="B351" s="105" t="s">
        <v>67</v>
      </c>
      <c r="C351" s="105" t="s">
        <v>121</v>
      </c>
      <c r="D351" s="105" t="s">
        <v>450</v>
      </c>
      <c r="E351" s="105" t="s">
        <v>108</v>
      </c>
      <c r="F351" s="106">
        <v>277000</v>
      </c>
      <c r="G351" s="106">
        <v>2000</v>
      </c>
      <c r="H351" s="106">
        <v>2000</v>
      </c>
    </row>
    <row r="352" spans="1:8" ht="25.5">
      <c r="A352" s="104" t="s">
        <v>300</v>
      </c>
      <c r="B352" s="105" t="s">
        <v>67</v>
      </c>
      <c r="C352" s="105" t="s">
        <v>121</v>
      </c>
      <c r="D352" s="105" t="s">
        <v>450</v>
      </c>
      <c r="E352" s="105" t="s">
        <v>132</v>
      </c>
      <c r="F352" s="106">
        <v>222500</v>
      </c>
      <c r="G352" s="106">
        <v>0</v>
      </c>
      <c r="H352" s="106">
        <v>0</v>
      </c>
    </row>
    <row r="353" spans="1:13" ht="25.5">
      <c r="A353" s="104" t="s">
        <v>718</v>
      </c>
      <c r="B353" s="105" t="s">
        <v>67</v>
      </c>
      <c r="C353" s="105" t="s">
        <v>121</v>
      </c>
      <c r="D353" s="105" t="s">
        <v>673</v>
      </c>
      <c r="E353" s="105" t="s">
        <v>57</v>
      </c>
      <c r="F353" s="106">
        <v>200000</v>
      </c>
      <c r="G353" s="106">
        <v>0</v>
      </c>
      <c r="H353" s="106">
        <v>0</v>
      </c>
    </row>
    <row r="354" spans="1:13" ht="38.25">
      <c r="A354" s="104" t="s">
        <v>281</v>
      </c>
      <c r="B354" s="105" t="s">
        <v>67</v>
      </c>
      <c r="C354" s="105" t="s">
        <v>121</v>
      </c>
      <c r="D354" s="105" t="s">
        <v>673</v>
      </c>
      <c r="E354" s="105" t="s">
        <v>108</v>
      </c>
      <c r="F354" s="106">
        <v>200000</v>
      </c>
      <c r="G354" s="106">
        <v>0</v>
      </c>
      <c r="H354" s="106">
        <v>0</v>
      </c>
    </row>
    <row r="355" spans="1:13" ht="25.5">
      <c r="A355" s="104" t="s">
        <v>304</v>
      </c>
      <c r="B355" s="105" t="s">
        <v>67</v>
      </c>
      <c r="C355" s="105" t="s">
        <v>121</v>
      </c>
      <c r="D355" s="105" t="s">
        <v>131</v>
      </c>
      <c r="E355" s="105" t="s">
        <v>57</v>
      </c>
      <c r="F355" s="106">
        <v>17000</v>
      </c>
      <c r="G355" s="106">
        <v>17000</v>
      </c>
      <c r="H355" s="106">
        <v>17000</v>
      </c>
    </row>
    <row r="356" spans="1:13" ht="38.25">
      <c r="A356" s="104" t="s">
        <v>281</v>
      </c>
      <c r="B356" s="105" t="s">
        <v>67</v>
      </c>
      <c r="C356" s="105" t="s">
        <v>121</v>
      </c>
      <c r="D356" s="105" t="s">
        <v>131</v>
      </c>
      <c r="E356" s="105" t="s">
        <v>108</v>
      </c>
      <c r="F356" s="106">
        <v>17000</v>
      </c>
      <c r="G356" s="106">
        <v>17000</v>
      </c>
      <c r="H356" s="106">
        <v>17000</v>
      </c>
    </row>
    <row r="357" spans="1:13" ht="25.5">
      <c r="A357" s="104" t="s">
        <v>305</v>
      </c>
      <c r="B357" s="105" t="s">
        <v>67</v>
      </c>
      <c r="C357" s="105" t="s">
        <v>121</v>
      </c>
      <c r="D357" s="105" t="s">
        <v>130</v>
      </c>
      <c r="E357" s="105" t="s">
        <v>57</v>
      </c>
      <c r="F357" s="106">
        <v>18000</v>
      </c>
      <c r="G357" s="106">
        <v>18000</v>
      </c>
      <c r="H357" s="106">
        <v>18000</v>
      </c>
    </row>
    <row r="358" spans="1:13" ht="38.25">
      <c r="A358" s="104" t="s">
        <v>281</v>
      </c>
      <c r="B358" s="105" t="s">
        <v>67</v>
      </c>
      <c r="C358" s="105" t="s">
        <v>121</v>
      </c>
      <c r="D358" s="105" t="s">
        <v>130</v>
      </c>
      <c r="E358" s="105" t="s">
        <v>108</v>
      </c>
      <c r="F358" s="106">
        <v>18000</v>
      </c>
      <c r="G358" s="106">
        <v>18000</v>
      </c>
      <c r="H358" s="106">
        <v>18000</v>
      </c>
    </row>
    <row r="359" spans="1:13">
      <c r="A359" s="104" t="s">
        <v>129</v>
      </c>
      <c r="B359" s="105" t="s">
        <v>68</v>
      </c>
      <c r="C359" s="105" t="s">
        <v>83</v>
      </c>
      <c r="D359" s="105" t="s">
        <v>90</v>
      </c>
      <c r="E359" s="105" t="s">
        <v>57</v>
      </c>
      <c r="F359" s="106">
        <v>1013083.46</v>
      </c>
      <c r="G359" s="106">
        <v>1027545.46</v>
      </c>
      <c r="H359" s="106">
        <v>1027545.46</v>
      </c>
    </row>
    <row r="360" spans="1:13">
      <c r="A360" s="104" t="s">
        <v>128</v>
      </c>
      <c r="B360" s="105" t="s">
        <v>68</v>
      </c>
      <c r="C360" s="105" t="s">
        <v>62</v>
      </c>
      <c r="D360" s="105" t="s">
        <v>90</v>
      </c>
      <c r="E360" s="105" t="s">
        <v>57</v>
      </c>
      <c r="F360" s="106">
        <v>1013083.46</v>
      </c>
      <c r="G360" s="106">
        <v>1027545.46</v>
      </c>
      <c r="H360" s="106">
        <v>1027545.46</v>
      </c>
    </row>
    <row r="361" spans="1:13" ht="140.25">
      <c r="A361" s="104" t="s">
        <v>306</v>
      </c>
      <c r="B361" s="105" t="s">
        <v>68</v>
      </c>
      <c r="C361" s="105" t="s">
        <v>62</v>
      </c>
      <c r="D361" s="105" t="s">
        <v>69</v>
      </c>
      <c r="E361" s="105" t="s">
        <v>57</v>
      </c>
      <c r="F361" s="106">
        <v>153000</v>
      </c>
      <c r="G361" s="106">
        <v>153000</v>
      </c>
      <c r="H361" s="106">
        <v>153000</v>
      </c>
    </row>
    <row r="362" spans="1:13" ht="89.25">
      <c r="A362" s="104" t="s">
        <v>280</v>
      </c>
      <c r="B362" s="105" t="s">
        <v>68</v>
      </c>
      <c r="C362" s="105" t="s">
        <v>62</v>
      </c>
      <c r="D362" s="105" t="s">
        <v>69</v>
      </c>
      <c r="E362" s="105" t="s">
        <v>123</v>
      </c>
      <c r="F362" s="106">
        <v>150000</v>
      </c>
      <c r="G362" s="106">
        <v>153000</v>
      </c>
      <c r="H362" s="106">
        <v>153000</v>
      </c>
    </row>
    <row r="363" spans="1:13" ht="38.25">
      <c r="A363" s="104" t="s">
        <v>281</v>
      </c>
      <c r="B363" s="105" t="s">
        <v>68</v>
      </c>
      <c r="C363" s="105" t="s">
        <v>62</v>
      </c>
      <c r="D363" s="105" t="s">
        <v>69</v>
      </c>
      <c r="E363" s="105" t="s">
        <v>108</v>
      </c>
      <c r="F363" s="106">
        <v>3000</v>
      </c>
      <c r="G363" s="106">
        <v>0</v>
      </c>
      <c r="H363" s="106">
        <v>0</v>
      </c>
    </row>
    <row r="364" spans="1:13" ht="140.25">
      <c r="A364" s="104" t="s">
        <v>307</v>
      </c>
      <c r="B364" s="105" t="s">
        <v>68</v>
      </c>
      <c r="C364" s="105" t="s">
        <v>62</v>
      </c>
      <c r="D364" s="105" t="s">
        <v>55</v>
      </c>
      <c r="E364" s="105" t="s">
        <v>57</v>
      </c>
      <c r="F364" s="106">
        <v>1545.46</v>
      </c>
      <c r="G364" s="106">
        <v>1545.46</v>
      </c>
      <c r="H364" s="106">
        <v>1545.46</v>
      </c>
    </row>
    <row r="365" spans="1:13" ht="38.25">
      <c r="A365" s="104" t="s">
        <v>281</v>
      </c>
      <c r="B365" s="105" t="s">
        <v>68</v>
      </c>
      <c r="C365" s="105" t="s">
        <v>62</v>
      </c>
      <c r="D365" s="105" t="s">
        <v>55</v>
      </c>
      <c r="E365" s="105" t="s">
        <v>108</v>
      </c>
      <c r="F365" s="106">
        <v>1545.46</v>
      </c>
      <c r="G365" s="106">
        <v>1545.46</v>
      </c>
      <c r="H365" s="106">
        <v>1545.46</v>
      </c>
    </row>
    <row r="366" spans="1:13" ht="25.5">
      <c r="A366" s="104" t="s">
        <v>308</v>
      </c>
      <c r="B366" s="105" t="s">
        <v>68</v>
      </c>
      <c r="C366" s="105" t="s">
        <v>62</v>
      </c>
      <c r="D366" s="105" t="s">
        <v>126</v>
      </c>
      <c r="E366" s="105" t="s">
        <v>57</v>
      </c>
      <c r="F366" s="106">
        <v>858538</v>
      </c>
      <c r="G366" s="106">
        <v>873000</v>
      </c>
      <c r="H366" s="106">
        <v>873000</v>
      </c>
    </row>
    <row r="367" spans="1:13" ht="89.25">
      <c r="A367" s="104" t="s">
        <v>280</v>
      </c>
      <c r="B367" s="105" t="s">
        <v>68</v>
      </c>
      <c r="C367" s="105" t="s">
        <v>62</v>
      </c>
      <c r="D367" s="105" t="s">
        <v>126</v>
      </c>
      <c r="E367" s="105" t="s">
        <v>123</v>
      </c>
      <c r="F367" s="106">
        <v>658538</v>
      </c>
      <c r="G367" s="106">
        <v>873000</v>
      </c>
      <c r="H367" s="106">
        <v>873000</v>
      </c>
      <c r="M367" s="110" t="s">
        <v>41</v>
      </c>
    </row>
    <row r="368" spans="1:13" ht="38.25">
      <c r="A368" s="104" t="s">
        <v>281</v>
      </c>
      <c r="B368" s="105" t="s">
        <v>68</v>
      </c>
      <c r="C368" s="105" t="s">
        <v>62</v>
      </c>
      <c r="D368" s="105" t="s">
        <v>126</v>
      </c>
      <c r="E368" s="105" t="s">
        <v>108</v>
      </c>
      <c r="F368" s="106">
        <v>200000</v>
      </c>
      <c r="G368" s="106">
        <v>0</v>
      </c>
      <c r="H368" s="106">
        <v>0</v>
      </c>
    </row>
    <row r="369" spans="1:13">
      <c r="A369" s="104" t="s">
        <v>698</v>
      </c>
      <c r="B369" s="105" t="s">
        <v>199</v>
      </c>
      <c r="C369" s="105" t="s">
        <v>83</v>
      </c>
      <c r="D369" s="105" t="s">
        <v>90</v>
      </c>
      <c r="E369" s="105" t="s">
        <v>57</v>
      </c>
      <c r="F369" s="106">
        <v>300000</v>
      </c>
      <c r="G369" s="106">
        <v>0</v>
      </c>
      <c r="H369" s="106">
        <v>0</v>
      </c>
    </row>
    <row r="370" spans="1:13" ht="25.5">
      <c r="A370" s="104" t="s">
        <v>699</v>
      </c>
      <c r="B370" s="105" t="s">
        <v>199</v>
      </c>
      <c r="C370" s="105" t="s">
        <v>59</v>
      </c>
      <c r="D370" s="105" t="s">
        <v>90</v>
      </c>
      <c r="E370" s="105" t="s">
        <v>57</v>
      </c>
      <c r="F370" s="106">
        <v>300000</v>
      </c>
      <c r="G370" s="106">
        <v>0</v>
      </c>
      <c r="H370" s="106">
        <v>0</v>
      </c>
    </row>
    <row r="371" spans="1:13" ht="76.5">
      <c r="A371" s="104" t="s">
        <v>719</v>
      </c>
      <c r="B371" s="105" t="s">
        <v>199</v>
      </c>
      <c r="C371" s="105" t="s">
        <v>59</v>
      </c>
      <c r="D371" s="105" t="s">
        <v>695</v>
      </c>
      <c r="E371" s="105" t="s">
        <v>57</v>
      </c>
      <c r="F371" s="106">
        <v>300000</v>
      </c>
      <c r="G371" s="106">
        <v>0</v>
      </c>
      <c r="H371" s="106">
        <v>0</v>
      </c>
    </row>
    <row r="372" spans="1:13" ht="38.25">
      <c r="A372" s="104" t="s">
        <v>310</v>
      </c>
      <c r="B372" s="105" t="s">
        <v>199</v>
      </c>
      <c r="C372" s="105" t="s">
        <v>59</v>
      </c>
      <c r="D372" s="105" t="s">
        <v>695</v>
      </c>
      <c r="E372" s="105" t="s">
        <v>86</v>
      </c>
      <c r="F372" s="106">
        <v>300000</v>
      </c>
      <c r="G372" s="106">
        <v>0</v>
      </c>
      <c r="H372" s="106">
        <v>0</v>
      </c>
    </row>
    <row r="373" spans="1:13" ht="15.75">
      <c r="A373" s="86" t="s">
        <v>738</v>
      </c>
      <c r="B373" s="105"/>
      <c r="C373" s="105"/>
      <c r="D373" s="105"/>
      <c r="E373" s="105"/>
      <c r="F373" s="128"/>
      <c r="G373" s="107">
        <v>3906900</v>
      </c>
      <c r="H373" s="107">
        <v>7858500</v>
      </c>
    </row>
    <row r="374" spans="1:13" ht="15.75">
      <c r="A374" s="149" t="s">
        <v>88</v>
      </c>
      <c r="B374" s="150"/>
      <c r="C374" s="150"/>
      <c r="D374" s="150"/>
      <c r="E374" s="150"/>
      <c r="F374" s="129">
        <v>324041023.72000003</v>
      </c>
      <c r="G374" s="108">
        <v>239229800</v>
      </c>
      <c r="H374" s="108">
        <v>244293600</v>
      </c>
      <c r="M374" s="24" t="s">
        <v>41</v>
      </c>
    </row>
  </sheetData>
  <mergeCells count="17">
    <mergeCell ref="A1:L1"/>
    <mergeCell ref="A2:L2"/>
    <mergeCell ref="A3:L3"/>
    <mergeCell ref="A4:L4"/>
    <mergeCell ref="A5:L5"/>
    <mergeCell ref="A374:E374"/>
    <mergeCell ref="A6:L6"/>
    <mergeCell ref="A7:L7"/>
    <mergeCell ref="A9:H9"/>
    <mergeCell ref="A17:H19"/>
    <mergeCell ref="A21:H21"/>
    <mergeCell ref="B10:H10"/>
    <mergeCell ref="B11:H11"/>
    <mergeCell ref="B12:H12"/>
    <mergeCell ref="B13:H13"/>
    <mergeCell ref="B14:H14"/>
    <mergeCell ref="B15:J15"/>
  </mergeCells>
  <pageMargins left="0.78749999999999998" right="0.59027779999999996" top="0.59027779999999996" bottom="0.59027779999999996" header="0.39374999999999999" footer="0.51180550000000002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M383"/>
  <sheetViews>
    <sheetView showGridLines="0" zoomScaleSheetLayoutView="100" workbookViewId="0">
      <selection sqref="A1:L1"/>
    </sheetView>
  </sheetViews>
  <sheetFormatPr defaultRowHeight="15" outlineLevelRow="7"/>
  <cols>
    <col min="1" max="1" width="40" style="24" customWidth="1"/>
    <col min="2" max="2" width="7.7109375" style="24" customWidth="1"/>
    <col min="3" max="3" width="5.5703125" style="24" customWidth="1"/>
    <col min="4" max="4" width="5.7109375" style="24" customWidth="1"/>
    <col min="5" max="5" width="12.140625" style="24" customWidth="1"/>
    <col min="6" max="6" width="10.42578125" style="24" customWidth="1"/>
    <col min="7" max="7" width="15.42578125" style="24" customWidth="1"/>
    <col min="8" max="8" width="13.85546875" style="24" customWidth="1"/>
    <col min="9" max="9" width="12.28515625" style="24" customWidth="1"/>
    <col min="10" max="12" width="9.140625" style="24" hidden="1" customWidth="1"/>
    <col min="13" max="16384" width="9.140625" style="24"/>
  </cols>
  <sheetData>
    <row r="1" spans="1:12" ht="15.75">
      <c r="A1" s="130" t="s">
        <v>606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5.75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15.75">
      <c r="A3" s="130" t="s">
        <v>693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5.75">
      <c r="A4" s="130" t="s">
        <v>689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ht="15.75">
      <c r="A5" s="130" t="s">
        <v>478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ht="15.75">
      <c r="A6" s="130" t="s">
        <v>479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ht="15.75">
      <c r="A7" s="130" t="s">
        <v>690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2" ht="15.7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ht="15.75">
      <c r="A9" s="130" t="s">
        <v>608</v>
      </c>
      <c r="B9" s="130"/>
      <c r="C9" s="130"/>
      <c r="D9" s="130"/>
      <c r="E9" s="130"/>
      <c r="F9" s="130"/>
      <c r="G9" s="130"/>
      <c r="H9" s="130"/>
      <c r="I9" s="130"/>
      <c r="J9" s="82"/>
      <c r="K9" s="82"/>
      <c r="L9" s="82"/>
    </row>
    <row r="10" spans="1:12" ht="15.75">
      <c r="A10" s="47"/>
      <c r="B10" s="130" t="s">
        <v>0</v>
      </c>
      <c r="C10" s="130"/>
      <c r="D10" s="130"/>
      <c r="E10" s="130"/>
      <c r="F10" s="130"/>
      <c r="G10" s="130"/>
      <c r="H10" s="130"/>
      <c r="I10" s="130"/>
      <c r="J10" s="82"/>
      <c r="K10" s="82"/>
      <c r="L10" s="82"/>
    </row>
    <row r="11" spans="1:12" ht="15.75">
      <c r="A11" s="47"/>
      <c r="B11" s="130" t="s">
        <v>693</v>
      </c>
      <c r="C11" s="130"/>
      <c r="D11" s="130"/>
      <c r="E11" s="130"/>
      <c r="F11" s="130"/>
      <c r="G11" s="130"/>
      <c r="H11" s="130"/>
      <c r="I11" s="130"/>
      <c r="J11" s="82"/>
      <c r="K11" s="82"/>
      <c r="L11" s="82"/>
    </row>
    <row r="12" spans="1:12" ht="15.75">
      <c r="A12" s="9"/>
      <c r="B12" s="130" t="s">
        <v>439</v>
      </c>
      <c r="C12" s="130"/>
      <c r="D12" s="130"/>
      <c r="E12" s="130"/>
      <c r="F12" s="130"/>
      <c r="G12" s="130"/>
      <c r="H12" s="130"/>
      <c r="I12" s="130"/>
      <c r="J12" s="109"/>
      <c r="K12" s="82"/>
      <c r="L12" s="82"/>
    </row>
    <row r="13" spans="1:12" ht="15.75">
      <c r="A13" s="9"/>
      <c r="B13" s="130" t="s">
        <v>478</v>
      </c>
      <c r="C13" s="130"/>
      <c r="D13" s="130"/>
      <c r="E13" s="130"/>
      <c r="F13" s="130"/>
      <c r="G13" s="130"/>
      <c r="H13" s="130"/>
      <c r="I13" s="130"/>
      <c r="J13" s="109"/>
      <c r="K13" s="82"/>
      <c r="L13" s="82"/>
    </row>
    <row r="14" spans="1:12" ht="15.75">
      <c r="A14" s="9"/>
      <c r="B14" s="130" t="s">
        <v>479</v>
      </c>
      <c r="C14" s="130"/>
      <c r="D14" s="130"/>
      <c r="E14" s="130"/>
      <c r="F14" s="130"/>
      <c r="G14" s="130"/>
      <c r="H14" s="130"/>
      <c r="I14" s="130"/>
      <c r="J14" s="109"/>
      <c r="K14" s="82"/>
      <c r="L14" s="82"/>
    </row>
    <row r="15" spans="1:12" ht="15.75">
      <c r="A15" s="9"/>
      <c r="B15" s="130" t="s">
        <v>659</v>
      </c>
      <c r="C15" s="130"/>
      <c r="D15" s="130"/>
      <c r="E15" s="130"/>
      <c r="F15" s="130"/>
      <c r="G15" s="130"/>
      <c r="H15" s="130"/>
      <c r="I15" s="130"/>
      <c r="J15" s="130"/>
      <c r="K15" s="82"/>
      <c r="L15" s="82"/>
    </row>
    <row r="16" spans="1:12" ht="15.75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82"/>
      <c r="L16" s="82"/>
    </row>
    <row r="17" spans="1:12" ht="15" customHeight="1">
      <c r="A17" s="154" t="s">
        <v>613</v>
      </c>
      <c r="B17" s="154"/>
      <c r="C17" s="154"/>
      <c r="D17" s="154"/>
      <c r="E17" s="154"/>
      <c r="F17" s="154"/>
      <c r="G17" s="154"/>
      <c r="H17" s="154"/>
      <c r="I17" s="154"/>
      <c r="J17" s="109"/>
      <c r="K17" s="82"/>
      <c r="L17" s="82"/>
    </row>
    <row r="18" spans="1:12" ht="21" customHeight="1">
      <c r="A18" s="154"/>
      <c r="B18" s="154"/>
      <c r="C18" s="154"/>
      <c r="D18" s="154"/>
      <c r="E18" s="154"/>
      <c r="F18" s="154"/>
      <c r="G18" s="154"/>
      <c r="H18" s="154"/>
      <c r="I18" s="154"/>
      <c r="J18" s="109"/>
      <c r="K18" s="82"/>
      <c r="L18" s="82"/>
    </row>
    <row r="19" spans="1:12" ht="15.75" hidden="1" customHeight="1">
      <c r="A19" s="154"/>
      <c r="B19" s="154"/>
      <c r="C19" s="154"/>
      <c r="D19" s="154"/>
      <c r="E19" s="154"/>
      <c r="F19" s="154"/>
      <c r="G19" s="154"/>
      <c r="H19" s="154"/>
      <c r="I19" s="154"/>
      <c r="J19" s="109"/>
      <c r="K19" s="82"/>
      <c r="L19" s="82"/>
    </row>
    <row r="20" spans="1:12" ht="15.75" customHeight="1">
      <c r="A20" s="152"/>
      <c r="B20" s="153"/>
      <c r="C20" s="153"/>
      <c r="D20" s="153"/>
      <c r="E20" s="153"/>
      <c r="F20" s="153"/>
      <c r="G20" s="84"/>
      <c r="H20" s="82"/>
      <c r="I20" s="82"/>
      <c r="J20" s="82"/>
      <c r="K20" s="82"/>
      <c r="L20" s="82"/>
    </row>
    <row r="21" spans="1:12" ht="12" customHeight="1">
      <c r="A21" s="155" t="s">
        <v>42</v>
      </c>
      <c r="B21" s="155"/>
      <c r="C21" s="155"/>
      <c r="D21" s="155"/>
      <c r="E21" s="155"/>
      <c r="F21" s="155"/>
      <c r="G21" s="155"/>
      <c r="H21" s="155"/>
      <c r="I21" s="155"/>
      <c r="J21" s="82"/>
      <c r="K21" s="82"/>
      <c r="L21" s="82"/>
    </row>
    <row r="22" spans="1:12" ht="41.25" customHeight="1">
      <c r="A22" s="83" t="s">
        <v>165</v>
      </c>
      <c r="B22" s="83" t="s">
        <v>166</v>
      </c>
      <c r="C22" s="83" t="s">
        <v>164</v>
      </c>
      <c r="D22" s="83" t="s">
        <v>163</v>
      </c>
      <c r="E22" s="83" t="s">
        <v>162</v>
      </c>
      <c r="F22" s="83" t="s">
        <v>161</v>
      </c>
      <c r="G22" s="83" t="s">
        <v>265</v>
      </c>
      <c r="H22" s="83" t="s">
        <v>407</v>
      </c>
      <c r="I22" s="85" t="s">
        <v>480</v>
      </c>
      <c r="J22" s="82"/>
      <c r="K22" s="82"/>
      <c r="L22" s="82"/>
    </row>
    <row r="23" spans="1:12" ht="25.5">
      <c r="A23" s="104" t="s">
        <v>662</v>
      </c>
      <c r="B23" s="105" t="s">
        <v>66</v>
      </c>
      <c r="C23" s="105" t="s">
        <v>83</v>
      </c>
      <c r="D23" s="105" t="s">
        <v>83</v>
      </c>
      <c r="E23" s="105" t="s">
        <v>90</v>
      </c>
      <c r="F23" s="105" t="s">
        <v>57</v>
      </c>
      <c r="G23" s="106">
        <v>156264236.87</v>
      </c>
      <c r="H23" s="106">
        <v>99722363.799999997</v>
      </c>
      <c r="I23" s="106">
        <v>100817131.45999999</v>
      </c>
      <c r="J23" s="82"/>
      <c r="K23" s="82"/>
      <c r="L23" s="82"/>
    </row>
    <row r="24" spans="1:12" ht="15.75" outlineLevel="1">
      <c r="A24" s="104" t="s">
        <v>167</v>
      </c>
      <c r="B24" s="105" t="s">
        <v>66</v>
      </c>
      <c r="C24" s="105" t="s">
        <v>62</v>
      </c>
      <c r="D24" s="105" t="s">
        <v>83</v>
      </c>
      <c r="E24" s="105" t="s">
        <v>90</v>
      </c>
      <c r="F24" s="105" t="s">
        <v>57</v>
      </c>
      <c r="G24" s="106">
        <v>46553514.100000001</v>
      </c>
      <c r="H24" s="106">
        <v>40571512</v>
      </c>
      <c r="I24" s="106">
        <v>40591587.899999999</v>
      </c>
      <c r="J24" s="82"/>
      <c r="K24" s="82"/>
      <c r="L24" s="82"/>
    </row>
    <row r="25" spans="1:12" ht="51" outlineLevel="2">
      <c r="A25" s="104" t="s">
        <v>168</v>
      </c>
      <c r="B25" s="105" t="s">
        <v>66</v>
      </c>
      <c r="C25" s="105" t="s">
        <v>62</v>
      </c>
      <c r="D25" s="105" t="s">
        <v>59</v>
      </c>
      <c r="E25" s="105" t="s">
        <v>90</v>
      </c>
      <c r="F25" s="105" t="s">
        <v>57</v>
      </c>
      <c r="G25" s="106">
        <v>2127785</v>
      </c>
      <c r="H25" s="106">
        <v>1991985</v>
      </c>
      <c r="I25" s="106">
        <v>1991985</v>
      </c>
      <c r="J25" s="82"/>
      <c r="K25" s="82"/>
      <c r="L25" s="82"/>
    </row>
    <row r="26" spans="1:12" ht="38.25" outlineLevel="3">
      <c r="A26" s="104" t="s">
        <v>222</v>
      </c>
      <c r="B26" s="105" t="s">
        <v>66</v>
      </c>
      <c r="C26" s="105" t="s">
        <v>62</v>
      </c>
      <c r="D26" s="105" t="s">
        <v>59</v>
      </c>
      <c r="E26" s="105" t="s">
        <v>158</v>
      </c>
      <c r="F26" s="105" t="s">
        <v>57</v>
      </c>
      <c r="G26" s="106">
        <v>2127785</v>
      </c>
      <c r="H26" s="106">
        <v>1991985</v>
      </c>
      <c r="I26" s="106">
        <v>1991985</v>
      </c>
      <c r="J26" s="82"/>
      <c r="K26" s="82"/>
      <c r="L26" s="82"/>
    </row>
    <row r="27" spans="1:12" ht="89.25" outlineLevel="4">
      <c r="A27" s="104" t="s">
        <v>223</v>
      </c>
      <c r="B27" s="105" t="s">
        <v>66</v>
      </c>
      <c r="C27" s="105" t="s">
        <v>62</v>
      </c>
      <c r="D27" s="105" t="s">
        <v>59</v>
      </c>
      <c r="E27" s="105" t="s">
        <v>158</v>
      </c>
      <c r="F27" s="105" t="s">
        <v>123</v>
      </c>
      <c r="G27" s="106">
        <v>2127785</v>
      </c>
      <c r="H27" s="106">
        <v>1991985</v>
      </c>
      <c r="I27" s="106">
        <v>1991985</v>
      </c>
      <c r="J27" s="82"/>
      <c r="K27" s="82"/>
      <c r="L27" s="82"/>
    </row>
    <row r="28" spans="1:12" ht="63.75" outlineLevel="5">
      <c r="A28" s="104" t="s">
        <v>169</v>
      </c>
      <c r="B28" s="105" t="s">
        <v>66</v>
      </c>
      <c r="C28" s="105" t="s">
        <v>62</v>
      </c>
      <c r="D28" s="105" t="s">
        <v>60</v>
      </c>
      <c r="E28" s="105" t="s">
        <v>90</v>
      </c>
      <c r="F28" s="105" t="s">
        <v>57</v>
      </c>
      <c r="G28" s="106">
        <v>110550</v>
      </c>
      <c r="H28" s="106">
        <v>108000</v>
      </c>
      <c r="I28" s="106">
        <v>108000</v>
      </c>
      <c r="J28" s="82"/>
      <c r="K28" s="82"/>
      <c r="L28" s="82"/>
    </row>
    <row r="29" spans="1:12" ht="38.25" outlineLevel="6">
      <c r="A29" s="104" t="s">
        <v>222</v>
      </c>
      <c r="B29" s="105" t="s">
        <v>66</v>
      </c>
      <c r="C29" s="105" t="s">
        <v>62</v>
      </c>
      <c r="D29" s="105" t="s">
        <v>60</v>
      </c>
      <c r="E29" s="105" t="s">
        <v>158</v>
      </c>
      <c r="F29" s="105" t="s">
        <v>57</v>
      </c>
      <c r="G29" s="106">
        <v>110550</v>
      </c>
      <c r="H29" s="106">
        <v>108000</v>
      </c>
      <c r="I29" s="106">
        <v>108000</v>
      </c>
      <c r="J29" s="82"/>
      <c r="K29" s="82"/>
      <c r="L29" s="82"/>
    </row>
    <row r="30" spans="1:12" ht="89.25" outlineLevel="7">
      <c r="A30" s="104" t="s">
        <v>223</v>
      </c>
      <c r="B30" s="105" t="s">
        <v>66</v>
      </c>
      <c r="C30" s="105" t="s">
        <v>62</v>
      </c>
      <c r="D30" s="105" t="s">
        <v>60</v>
      </c>
      <c r="E30" s="105" t="s">
        <v>158</v>
      </c>
      <c r="F30" s="105" t="s">
        <v>123</v>
      </c>
      <c r="G30" s="106">
        <v>108000</v>
      </c>
      <c r="H30" s="106">
        <v>108000</v>
      </c>
      <c r="I30" s="106">
        <v>108000</v>
      </c>
      <c r="J30" s="82"/>
      <c r="K30" s="82"/>
      <c r="L30" s="82"/>
    </row>
    <row r="31" spans="1:12" ht="38.25" outlineLevel="2">
      <c r="A31" s="104" t="s">
        <v>224</v>
      </c>
      <c r="B31" s="105" t="s">
        <v>66</v>
      </c>
      <c r="C31" s="105" t="s">
        <v>62</v>
      </c>
      <c r="D31" s="105" t="s">
        <v>60</v>
      </c>
      <c r="E31" s="105" t="s">
        <v>158</v>
      </c>
      <c r="F31" s="105" t="s">
        <v>108</v>
      </c>
      <c r="G31" s="106">
        <v>2550</v>
      </c>
      <c r="H31" s="106">
        <v>0</v>
      </c>
      <c r="I31" s="106">
        <v>0</v>
      </c>
      <c r="J31" s="82"/>
      <c r="K31" s="82"/>
      <c r="L31" s="82"/>
    </row>
    <row r="32" spans="1:12" ht="63.75" outlineLevel="3">
      <c r="A32" s="104" t="s">
        <v>645</v>
      </c>
      <c r="B32" s="105" t="s">
        <v>66</v>
      </c>
      <c r="C32" s="105" t="s">
        <v>62</v>
      </c>
      <c r="D32" s="105" t="s">
        <v>70</v>
      </c>
      <c r="E32" s="105" t="s">
        <v>90</v>
      </c>
      <c r="F32" s="105" t="s">
        <v>57</v>
      </c>
      <c r="G32" s="106">
        <v>39998211</v>
      </c>
      <c r="H32" s="106">
        <v>34827015</v>
      </c>
      <c r="I32" s="106">
        <v>34827015</v>
      </c>
      <c r="J32" s="82"/>
      <c r="K32" s="82"/>
      <c r="L32" s="82"/>
    </row>
    <row r="33" spans="1:12" ht="38.25" outlineLevel="4">
      <c r="A33" s="104" t="s">
        <v>222</v>
      </c>
      <c r="B33" s="105" t="s">
        <v>66</v>
      </c>
      <c r="C33" s="105" t="s">
        <v>62</v>
      </c>
      <c r="D33" s="105" t="s">
        <v>70</v>
      </c>
      <c r="E33" s="105" t="s">
        <v>157</v>
      </c>
      <c r="F33" s="105" t="s">
        <v>57</v>
      </c>
      <c r="G33" s="106">
        <v>37573211</v>
      </c>
      <c r="H33" s="106">
        <v>32402015</v>
      </c>
      <c r="I33" s="106">
        <v>32402015</v>
      </c>
      <c r="J33" s="82"/>
      <c r="K33" s="82"/>
      <c r="L33" s="82"/>
    </row>
    <row r="34" spans="1:12" ht="89.25" outlineLevel="5">
      <c r="A34" s="104" t="s">
        <v>223</v>
      </c>
      <c r="B34" s="105" t="s">
        <v>66</v>
      </c>
      <c r="C34" s="105" t="s">
        <v>62</v>
      </c>
      <c r="D34" s="105" t="s">
        <v>70</v>
      </c>
      <c r="E34" s="105" t="s">
        <v>157</v>
      </c>
      <c r="F34" s="105" t="s">
        <v>123</v>
      </c>
      <c r="G34" s="106">
        <v>32358879.399999999</v>
      </c>
      <c r="H34" s="106">
        <v>30054215</v>
      </c>
      <c r="I34" s="106">
        <v>30054215</v>
      </c>
      <c r="J34" s="82"/>
      <c r="K34" s="82"/>
      <c r="L34" s="82"/>
    </row>
    <row r="35" spans="1:12" ht="38.25" outlineLevel="6">
      <c r="A35" s="104" t="s">
        <v>224</v>
      </c>
      <c r="B35" s="105" t="s">
        <v>66</v>
      </c>
      <c r="C35" s="105" t="s">
        <v>62</v>
      </c>
      <c r="D35" s="105" t="s">
        <v>70</v>
      </c>
      <c r="E35" s="105" t="s">
        <v>157</v>
      </c>
      <c r="F35" s="105" t="s">
        <v>108</v>
      </c>
      <c r="G35" s="106">
        <v>5095421</v>
      </c>
      <c r="H35" s="106">
        <v>2255000</v>
      </c>
      <c r="I35" s="106">
        <v>2255000</v>
      </c>
      <c r="J35" s="82"/>
      <c r="K35" s="82"/>
      <c r="L35" s="82"/>
    </row>
    <row r="36" spans="1:12" ht="25.5" outlineLevel="7">
      <c r="A36" s="104" t="s">
        <v>232</v>
      </c>
      <c r="B36" s="105" t="s">
        <v>66</v>
      </c>
      <c r="C36" s="105" t="s">
        <v>62</v>
      </c>
      <c r="D36" s="105" t="s">
        <v>70</v>
      </c>
      <c r="E36" s="105" t="s">
        <v>157</v>
      </c>
      <c r="F36" s="105" t="s">
        <v>132</v>
      </c>
      <c r="G36" s="106">
        <v>25110.6</v>
      </c>
      <c r="H36" s="106">
        <v>0</v>
      </c>
      <c r="I36" s="106">
        <v>0</v>
      </c>
      <c r="J36" s="82"/>
      <c r="K36" s="82"/>
      <c r="L36" s="82"/>
    </row>
    <row r="37" spans="1:12" ht="15.75" outlineLevel="2">
      <c r="A37" s="104" t="s">
        <v>225</v>
      </c>
      <c r="B37" s="105" t="s">
        <v>66</v>
      </c>
      <c r="C37" s="105" t="s">
        <v>62</v>
      </c>
      <c r="D37" s="105" t="s">
        <v>70</v>
      </c>
      <c r="E37" s="105" t="s">
        <v>157</v>
      </c>
      <c r="F37" s="105" t="s">
        <v>122</v>
      </c>
      <c r="G37" s="106">
        <v>93800</v>
      </c>
      <c r="H37" s="106">
        <v>92800</v>
      </c>
      <c r="I37" s="106">
        <v>92800</v>
      </c>
      <c r="J37" s="82"/>
      <c r="K37" s="82"/>
      <c r="L37" s="82"/>
    </row>
    <row r="38" spans="1:12" ht="38.25" outlineLevel="3">
      <c r="A38" s="104" t="s">
        <v>222</v>
      </c>
      <c r="B38" s="105" t="s">
        <v>66</v>
      </c>
      <c r="C38" s="105" t="s">
        <v>62</v>
      </c>
      <c r="D38" s="105" t="s">
        <v>70</v>
      </c>
      <c r="E38" s="105" t="s">
        <v>282</v>
      </c>
      <c r="F38" s="105" t="s">
        <v>57</v>
      </c>
      <c r="G38" s="106">
        <v>2425000</v>
      </c>
      <c r="H38" s="106">
        <v>2425000</v>
      </c>
      <c r="I38" s="106">
        <v>2425000</v>
      </c>
      <c r="J38" s="82"/>
      <c r="K38" s="82"/>
      <c r="L38" s="82"/>
    </row>
    <row r="39" spans="1:12" ht="89.25" outlineLevel="4">
      <c r="A39" s="104" t="s">
        <v>223</v>
      </c>
      <c r="B39" s="105" t="s">
        <v>66</v>
      </c>
      <c r="C39" s="105" t="s">
        <v>62</v>
      </c>
      <c r="D39" s="105" t="s">
        <v>70</v>
      </c>
      <c r="E39" s="105" t="s">
        <v>282</v>
      </c>
      <c r="F39" s="105" t="s">
        <v>123</v>
      </c>
      <c r="G39" s="106">
        <v>2425000</v>
      </c>
      <c r="H39" s="106">
        <v>2425000</v>
      </c>
      <c r="I39" s="106">
        <v>2425000</v>
      </c>
      <c r="J39" s="82"/>
      <c r="K39" s="82"/>
      <c r="L39" s="82"/>
    </row>
    <row r="40" spans="1:12" ht="15.75" outlineLevel="5">
      <c r="A40" s="104" t="s">
        <v>170</v>
      </c>
      <c r="B40" s="105" t="s">
        <v>66</v>
      </c>
      <c r="C40" s="105" t="s">
        <v>62</v>
      </c>
      <c r="D40" s="105" t="s">
        <v>64</v>
      </c>
      <c r="E40" s="105" t="s">
        <v>90</v>
      </c>
      <c r="F40" s="105" t="s">
        <v>57</v>
      </c>
      <c r="G40" s="106">
        <v>1894.1</v>
      </c>
      <c r="H40" s="106">
        <v>2017</v>
      </c>
      <c r="I40" s="106">
        <v>25092.9</v>
      </c>
      <c r="J40" s="82"/>
      <c r="K40" s="82"/>
      <c r="L40" s="82"/>
    </row>
    <row r="41" spans="1:12" ht="76.5" outlineLevel="7">
      <c r="A41" s="104" t="s">
        <v>226</v>
      </c>
      <c r="B41" s="105" t="s">
        <v>66</v>
      </c>
      <c r="C41" s="105" t="s">
        <v>62</v>
      </c>
      <c r="D41" s="105" t="s">
        <v>64</v>
      </c>
      <c r="E41" s="105" t="s">
        <v>78</v>
      </c>
      <c r="F41" s="105" t="s">
        <v>57</v>
      </c>
      <c r="G41" s="106">
        <v>1894.1</v>
      </c>
      <c r="H41" s="106">
        <v>2017</v>
      </c>
      <c r="I41" s="106">
        <v>25092.9</v>
      </c>
      <c r="J41" s="82"/>
      <c r="K41" s="82"/>
      <c r="L41" s="82"/>
    </row>
    <row r="42" spans="1:12" ht="38.25" outlineLevel="2">
      <c r="A42" s="104" t="s">
        <v>224</v>
      </c>
      <c r="B42" s="105" t="s">
        <v>66</v>
      </c>
      <c r="C42" s="105" t="s">
        <v>62</v>
      </c>
      <c r="D42" s="105" t="s">
        <v>64</v>
      </c>
      <c r="E42" s="105" t="s">
        <v>78</v>
      </c>
      <c r="F42" s="105" t="s">
        <v>108</v>
      </c>
      <c r="G42" s="106">
        <v>1894.1</v>
      </c>
      <c r="H42" s="106">
        <v>2017</v>
      </c>
      <c r="I42" s="106">
        <v>25092.9</v>
      </c>
      <c r="J42" s="82"/>
      <c r="K42" s="82"/>
      <c r="L42" s="82"/>
    </row>
    <row r="43" spans="1:12" ht="25.5" outlineLevel="3">
      <c r="A43" s="104" t="s">
        <v>171</v>
      </c>
      <c r="B43" s="105" t="s">
        <v>66</v>
      </c>
      <c r="C43" s="105" t="s">
        <v>62</v>
      </c>
      <c r="D43" s="105" t="s">
        <v>79</v>
      </c>
      <c r="E43" s="105" t="s">
        <v>90</v>
      </c>
      <c r="F43" s="105" t="s">
        <v>57</v>
      </c>
      <c r="G43" s="106">
        <v>4315074</v>
      </c>
      <c r="H43" s="106">
        <v>3642495</v>
      </c>
      <c r="I43" s="106">
        <v>3639495</v>
      </c>
      <c r="J43" s="82"/>
      <c r="K43" s="82"/>
      <c r="L43" s="82"/>
    </row>
    <row r="44" spans="1:12" ht="25.5" outlineLevel="4">
      <c r="A44" s="104" t="s">
        <v>227</v>
      </c>
      <c r="B44" s="105" t="s">
        <v>66</v>
      </c>
      <c r="C44" s="105" t="s">
        <v>62</v>
      </c>
      <c r="D44" s="105" t="s">
        <v>79</v>
      </c>
      <c r="E44" s="105" t="s">
        <v>155</v>
      </c>
      <c r="F44" s="105" t="s">
        <v>57</v>
      </c>
      <c r="G44" s="106">
        <v>2484579</v>
      </c>
      <c r="H44" s="106">
        <v>2150000</v>
      </c>
      <c r="I44" s="106">
        <v>2150000</v>
      </c>
      <c r="J44" s="82"/>
      <c r="K44" s="82"/>
      <c r="L44" s="82"/>
    </row>
    <row r="45" spans="1:12" ht="89.25" outlineLevel="5">
      <c r="A45" s="104" t="s">
        <v>223</v>
      </c>
      <c r="B45" s="105" t="s">
        <v>66</v>
      </c>
      <c r="C45" s="105" t="s">
        <v>62</v>
      </c>
      <c r="D45" s="105" t="s">
        <v>79</v>
      </c>
      <c r="E45" s="105" t="s">
        <v>155</v>
      </c>
      <c r="F45" s="105" t="s">
        <v>123</v>
      </c>
      <c r="G45" s="106">
        <v>2408579</v>
      </c>
      <c r="H45" s="106">
        <v>2074000</v>
      </c>
      <c r="I45" s="106">
        <v>2074000</v>
      </c>
      <c r="J45" s="82"/>
      <c r="K45" s="82"/>
      <c r="L45" s="82"/>
    </row>
    <row r="46" spans="1:12" ht="38.25" outlineLevel="6">
      <c r="A46" s="104" t="s">
        <v>224</v>
      </c>
      <c r="B46" s="105" t="s">
        <v>66</v>
      </c>
      <c r="C46" s="105" t="s">
        <v>62</v>
      </c>
      <c r="D46" s="105" t="s">
        <v>79</v>
      </c>
      <c r="E46" s="105" t="s">
        <v>155</v>
      </c>
      <c r="F46" s="105" t="s">
        <v>108</v>
      </c>
      <c r="G46" s="106">
        <v>76000</v>
      </c>
      <c r="H46" s="106">
        <v>76000</v>
      </c>
      <c r="I46" s="106">
        <v>76000</v>
      </c>
      <c r="J46" s="82"/>
      <c r="K46" s="82"/>
      <c r="L46" s="82"/>
    </row>
    <row r="47" spans="1:12" ht="63.75" outlineLevel="7">
      <c r="A47" s="104" t="s">
        <v>228</v>
      </c>
      <c r="B47" s="105" t="s">
        <v>66</v>
      </c>
      <c r="C47" s="105" t="s">
        <v>62</v>
      </c>
      <c r="D47" s="105" t="s">
        <v>79</v>
      </c>
      <c r="E47" s="105" t="s">
        <v>80</v>
      </c>
      <c r="F47" s="105" t="s">
        <v>57</v>
      </c>
      <c r="G47" s="106">
        <v>580000</v>
      </c>
      <c r="H47" s="106">
        <v>582000</v>
      </c>
      <c r="I47" s="106">
        <v>579000</v>
      </c>
      <c r="J47" s="82"/>
      <c r="K47" s="82"/>
      <c r="L47" s="82"/>
    </row>
    <row r="48" spans="1:12" ht="89.25" outlineLevel="2">
      <c r="A48" s="104" t="s">
        <v>223</v>
      </c>
      <c r="B48" s="105" t="s">
        <v>66</v>
      </c>
      <c r="C48" s="105" t="s">
        <v>62</v>
      </c>
      <c r="D48" s="105" t="s">
        <v>79</v>
      </c>
      <c r="E48" s="105" t="s">
        <v>80</v>
      </c>
      <c r="F48" s="105" t="s">
        <v>123</v>
      </c>
      <c r="G48" s="106">
        <v>522385</v>
      </c>
      <c r="H48" s="106">
        <v>524385</v>
      </c>
      <c r="I48" s="106">
        <v>521385</v>
      </c>
      <c r="J48" s="82"/>
      <c r="K48" s="82"/>
      <c r="L48" s="82"/>
    </row>
    <row r="49" spans="1:12" ht="38.25" outlineLevel="3">
      <c r="A49" s="104" t="s">
        <v>224</v>
      </c>
      <c r="B49" s="105" t="s">
        <v>66</v>
      </c>
      <c r="C49" s="105" t="s">
        <v>62</v>
      </c>
      <c r="D49" s="105" t="s">
        <v>79</v>
      </c>
      <c r="E49" s="105" t="s">
        <v>80</v>
      </c>
      <c r="F49" s="105" t="s">
        <v>108</v>
      </c>
      <c r="G49" s="106">
        <v>57615</v>
      </c>
      <c r="H49" s="106">
        <v>57615</v>
      </c>
      <c r="I49" s="106">
        <v>57615</v>
      </c>
      <c r="J49" s="82"/>
      <c r="K49" s="82"/>
      <c r="L49" s="82"/>
    </row>
    <row r="50" spans="1:12" ht="89.25" outlineLevel="4">
      <c r="A50" s="104" t="s">
        <v>229</v>
      </c>
      <c r="B50" s="105" t="s">
        <v>66</v>
      </c>
      <c r="C50" s="105" t="s">
        <v>62</v>
      </c>
      <c r="D50" s="105" t="s">
        <v>79</v>
      </c>
      <c r="E50" s="105" t="s">
        <v>81</v>
      </c>
      <c r="F50" s="105" t="s">
        <v>57</v>
      </c>
      <c r="G50" s="106">
        <v>1000</v>
      </c>
      <c r="H50" s="106">
        <v>1000</v>
      </c>
      <c r="I50" s="106">
        <v>1000</v>
      </c>
      <c r="J50" s="82"/>
      <c r="K50" s="82"/>
      <c r="L50" s="82"/>
    </row>
    <row r="51" spans="1:12" ht="89.25" outlineLevel="5">
      <c r="A51" s="104" t="s">
        <v>223</v>
      </c>
      <c r="B51" s="105" t="s">
        <v>66</v>
      </c>
      <c r="C51" s="105" t="s">
        <v>62</v>
      </c>
      <c r="D51" s="105" t="s">
        <v>79</v>
      </c>
      <c r="E51" s="105" t="s">
        <v>81</v>
      </c>
      <c r="F51" s="105" t="s">
        <v>123</v>
      </c>
      <c r="G51" s="106">
        <v>1000</v>
      </c>
      <c r="H51" s="106">
        <v>1000</v>
      </c>
      <c r="I51" s="106">
        <v>1000</v>
      </c>
      <c r="J51" s="82"/>
      <c r="K51" s="82"/>
      <c r="L51" s="82"/>
    </row>
    <row r="52" spans="1:12" ht="15.75" outlineLevel="6">
      <c r="A52" s="104" t="s">
        <v>524</v>
      </c>
      <c r="B52" s="105" t="s">
        <v>66</v>
      </c>
      <c r="C52" s="105" t="s">
        <v>62</v>
      </c>
      <c r="D52" s="105" t="s">
        <v>79</v>
      </c>
      <c r="E52" s="105" t="s">
        <v>483</v>
      </c>
      <c r="F52" s="105" t="s">
        <v>57</v>
      </c>
      <c r="G52" s="106">
        <v>60000</v>
      </c>
      <c r="H52" s="106">
        <v>60000</v>
      </c>
      <c r="I52" s="106">
        <v>60000</v>
      </c>
      <c r="J52" s="82"/>
      <c r="K52" s="82"/>
      <c r="L52" s="82"/>
    </row>
    <row r="53" spans="1:12" ht="38.25" outlineLevel="3">
      <c r="A53" s="104" t="s">
        <v>224</v>
      </c>
      <c r="B53" s="105" t="s">
        <v>66</v>
      </c>
      <c r="C53" s="105" t="s">
        <v>62</v>
      </c>
      <c r="D53" s="105" t="s">
        <v>79</v>
      </c>
      <c r="E53" s="105" t="s">
        <v>483</v>
      </c>
      <c r="F53" s="105" t="s">
        <v>108</v>
      </c>
      <c r="G53" s="106">
        <v>60000</v>
      </c>
      <c r="H53" s="106">
        <v>60000</v>
      </c>
      <c r="I53" s="106">
        <v>60000</v>
      </c>
      <c r="J53" s="82"/>
      <c r="K53" s="82"/>
      <c r="L53" s="82"/>
    </row>
    <row r="54" spans="1:12" ht="76.5" outlineLevel="4">
      <c r="A54" s="104" t="s">
        <v>424</v>
      </c>
      <c r="B54" s="105" t="s">
        <v>66</v>
      </c>
      <c r="C54" s="105" t="s">
        <v>62</v>
      </c>
      <c r="D54" s="105" t="s">
        <v>79</v>
      </c>
      <c r="E54" s="105" t="s">
        <v>148</v>
      </c>
      <c r="F54" s="105" t="s">
        <v>57</v>
      </c>
      <c r="G54" s="106">
        <v>49000</v>
      </c>
      <c r="H54" s="106">
        <v>49000</v>
      </c>
      <c r="I54" s="106">
        <v>49000</v>
      </c>
      <c r="J54" s="82"/>
      <c r="K54" s="82"/>
      <c r="L54" s="82"/>
    </row>
    <row r="55" spans="1:12" ht="89.25" outlineLevel="6">
      <c r="A55" s="104" t="s">
        <v>223</v>
      </c>
      <c r="B55" s="105" t="s">
        <v>66</v>
      </c>
      <c r="C55" s="105" t="s">
        <v>62</v>
      </c>
      <c r="D55" s="105" t="s">
        <v>79</v>
      </c>
      <c r="E55" s="105" t="s">
        <v>148</v>
      </c>
      <c r="F55" s="105" t="s">
        <v>123</v>
      </c>
      <c r="G55" s="106">
        <v>44000</v>
      </c>
      <c r="H55" s="106">
        <v>44000</v>
      </c>
      <c r="I55" s="106">
        <v>44000</v>
      </c>
      <c r="J55" s="82"/>
      <c r="K55" s="82"/>
      <c r="L55" s="82"/>
    </row>
    <row r="56" spans="1:12" ht="38.25" outlineLevel="7">
      <c r="A56" s="104" t="s">
        <v>224</v>
      </c>
      <c r="B56" s="105" t="s">
        <v>66</v>
      </c>
      <c r="C56" s="105" t="s">
        <v>62</v>
      </c>
      <c r="D56" s="105" t="s">
        <v>79</v>
      </c>
      <c r="E56" s="105" t="s">
        <v>148</v>
      </c>
      <c r="F56" s="105" t="s">
        <v>108</v>
      </c>
      <c r="G56" s="106">
        <v>5000</v>
      </c>
      <c r="H56" s="106">
        <v>5000</v>
      </c>
      <c r="I56" s="106">
        <v>5000</v>
      </c>
      <c r="J56" s="82"/>
      <c r="K56" s="82"/>
      <c r="L56" s="82"/>
    </row>
    <row r="57" spans="1:12" ht="76.5" outlineLevel="6">
      <c r="A57" s="104" t="s">
        <v>441</v>
      </c>
      <c r="B57" s="105" t="s">
        <v>66</v>
      </c>
      <c r="C57" s="105" t="s">
        <v>62</v>
      </c>
      <c r="D57" s="105" t="s">
        <v>79</v>
      </c>
      <c r="E57" s="105" t="s">
        <v>147</v>
      </c>
      <c r="F57" s="105" t="s">
        <v>57</v>
      </c>
      <c r="G57" s="106">
        <v>495</v>
      </c>
      <c r="H57" s="106">
        <v>495</v>
      </c>
      <c r="I57" s="106">
        <v>495</v>
      </c>
      <c r="J57" s="82"/>
      <c r="K57" s="82"/>
      <c r="L57" s="82"/>
    </row>
    <row r="58" spans="1:12" ht="89.25" outlineLevel="7">
      <c r="A58" s="104" t="s">
        <v>223</v>
      </c>
      <c r="B58" s="105" t="s">
        <v>66</v>
      </c>
      <c r="C58" s="105" t="s">
        <v>62</v>
      </c>
      <c r="D58" s="105" t="s">
        <v>79</v>
      </c>
      <c r="E58" s="105" t="s">
        <v>147</v>
      </c>
      <c r="F58" s="105" t="s">
        <v>123</v>
      </c>
      <c r="G58" s="106">
        <v>444.49</v>
      </c>
      <c r="H58" s="106">
        <v>444.49</v>
      </c>
      <c r="I58" s="106">
        <v>444.49</v>
      </c>
      <c r="J58" s="82"/>
      <c r="K58" s="82"/>
      <c r="L58" s="82"/>
    </row>
    <row r="59" spans="1:12" ht="38.25" outlineLevel="1">
      <c r="A59" s="104" t="s">
        <v>224</v>
      </c>
      <c r="B59" s="105" t="s">
        <v>66</v>
      </c>
      <c r="C59" s="105" t="s">
        <v>62</v>
      </c>
      <c r="D59" s="105" t="s">
        <v>79</v>
      </c>
      <c r="E59" s="105" t="s">
        <v>147</v>
      </c>
      <c r="F59" s="105" t="s">
        <v>108</v>
      </c>
      <c r="G59" s="106">
        <v>50.51</v>
      </c>
      <c r="H59" s="106">
        <v>50.51</v>
      </c>
      <c r="I59" s="106">
        <v>50.51</v>
      </c>
      <c r="J59" s="82"/>
      <c r="K59" s="82"/>
      <c r="L59" s="82"/>
    </row>
    <row r="60" spans="1:12" ht="63.75" outlineLevel="2">
      <c r="A60" s="104" t="s">
        <v>327</v>
      </c>
      <c r="B60" s="105" t="s">
        <v>66</v>
      </c>
      <c r="C60" s="105" t="s">
        <v>62</v>
      </c>
      <c r="D60" s="105" t="s">
        <v>79</v>
      </c>
      <c r="E60" s="105" t="s">
        <v>296</v>
      </c>
      <c r="F60" s="105" t="s">
        <v>57</v>
      </c>
      <c r="G60" s="106">
        <v>400000</v>
      </c>
      <c r="H60" s="106">
        <v>400000</v>
      </c>
      <c r="I60" s="106">
        <v>400000</v>
      </c>
      <c r="J60" s="82"/>
      <c r="K60" s="82"/>
      <c r="L60" s="82"/>
    </row>
    <row r="61" spans="1:12" ht="38.25" outlineLevel="3">
      <c r="A61" s="104" t="s">
        <v>224</v>
      </c>
      <c r="B61" s="105" t="s">
        <v>66</v>
      </c>
      <c r="C61" s="105" t="s">
        <v>62</v>
      </c>
      <c r="D61" s="105" t="s">
        <v>79</v>
      </c>
      <c r="E61" s="105" t="s">
        <v>296</v>
      </c>
      <c r="F61" s="105" t="s">
        <v>108</v>
      </c>
      <c r="G61" s="106">
        <v>400000</v>
      </c>
      <c r="H61" s="106">
        <v>400000</v>
      </c>
      <c r="I61" s="106">
        <v>400000</v>
      </c>
      <c r="J61" s="82"/>
      <c r="K61" s="82"/>
      <c r="L61" s="82"/>
    </row>
    <row r="62" spans="1:12" ht="63.75" outlineLevel="4">
      <c r="A62" s="104" t="s">
        <v>328</v>
      </c>
      <c r="B62" s="105" t="s">
        <v>66</v>
      </c>
      <c r="C62" s="105" t="s">
        <v>62</v>
      </c>
      <c r="D62" s="105" t="s">
        <v>79</v>
      </c>
      <c r="E62" s="105" t="s">
        <v>298</v>
      </c>
      <c r="F62" s="105" t="s">
        <v>57</v>
      </c>
      <c r="G62" s="106">
        <v>400000</v>
      </c>
      <c r="H62" s="106">
        <v>400000</v>
      </c>
      <c r="I62" s="106">
        <v>400000</v>
      </c>
      <c r="J62" s="82"/>
      <c r="K62" s="82"/>
      <c r="L62" s="82"/>
    </row>
    <row r="63" spans="1:12" ht="38.25" outlineLevel="2">
      <c r="A63" s="104" t="s">
        <v>224</v>
      </c>
      <c r="B63" s="105" t="s">
        <v>66</v>
      </c>
      <c r="C63" s="105" t="s">
        <v>62</v>
      </c>
      <c r="D63" s="105" t="s">
        <v>79</v>
      </c>
      <c r="E63" s="105" t="s">
        <v>298</v>
      </c>
      <c r="F63" s="105" t="s">
        <v>108</v>
      </c>
      <c r="G63" s="106">
        <v>400000</v>
      </c>
      <c r="H63" s="106">
        <v>400000</v>
      </c>
      <c r="I63" s="106">
        <v>400000</v>
      </c>
      <c r="J63" s="82"/>
      <c r="K63" s="82"/>
      <c r="L63" s="82"/>
    </row>
    <row r="64" spans="1:12" ht="15.75" outlineLevel="3">
      <c r="A64" s="104" t="s">
        <v>230</v>
      </c>
      <c r="B64" s="105" t="s">
        <v>66</v>
      </c>
      <c r="C64" s="105" t="s">
        <v>62</v>
      </c>
      <c r="D64" s="105" t="s">
        <v>79</v>
      </c>
      <c r="E64" s="105" t="s">
        <v>663</v>
      </c>
      <c r="F64" s="105" t="s">
        <v>57</v>
      </c>
      <c r="G64" s="106">
        <v>340000</v>
      </c>
      <c r="H64" s="106">
        <v>0</v>
      </c>
      <c r="I64" s="106">
        <v>0</v>
      </c>
      <c r="J64" s="82"/>
      <c r="K64" s="82"/>
      <c r="L64" s="82"/>
    </row>
    <row r="65" spans="1:12" ht="38.25" outlineLevel="4">
      <c r="A65" s="104" t="s">
        <v>224</v>
      </c>
      <c r="B65" s="105" t="s">
        <v>66</v>
      </c>
      <c r="C65" s="105" t="s">
        <v>62</v>
      </c>
      <c r="D65" s="105" t="s">
        <v>79</v>
      </c>
      <c r="E65" s="105" t="s">
        <v>663</v>
      </c>
      <c r="F65" s="105" t="s">
        <v>108</v>
      </c>
      <c r="G65" s="106">
        <v>240000</v>
      </c>
      <c r="H65" s="106">
        <v>0</v>
      </c>
      <c r="I65" s="106">
        <v>0</v>
      </c>
      <c r="J65" s="82"/>
      <c r="K65" s="82"/>
      <c r="L65" s="82"/>
    </row>
    <row r="66" spans="1:12" ht="15.75" outlineLevel="5">
      <c r="A66" s="104" t="s">
        <v>225</v>
      </c>
      <c r="B66" s="105" t="s">
        <v>66</v>
      </c>
      <c r="C66" s="105" t="s">
        <v>62</v>
      </c>
      <c r="D66" s="105" t="s">
        <v>79</v>
      </c>
      <c r="E66" s="105" t="s">
        <v>663</v>
      </c>
      <c r="F66" s="105" t="s">
        <v>122</v>
      </c>
      <c r="G66" s="106">
        <v>100000</v>
      </c>
      <c r="H66" s="106">
        <v>0</v>
      </c>
      <c r="I66" s="106">
        <v>0</v>
      </c>
      <c r="J66" s="82"/>
      <c r="K66" s="82"/>
      <c r="L66" s="82"/>
    </row>
    <row r="67" spans="1:12" ht="15.75" outlineLevel="6">
      <c r="A67" s="104" t="s">
        <v>190</v>
      </c>
      <c r="B67" s="105" t="s">
        <v>66</v>
      </c>
      <c r="C67" s="105" t="s">
        <v>59</v>
      </c>
      <c r="D67" s="105" t="s">
        <v>83</v>
      </c>
      <c r="E67" s="105" t="s">
        <v>90</v>
      </c>
      <c r="F67" s="105" t="s">
        <v>57</v>
      </c>
      <c r="G67" s="106">
        <v>363050</v>
      </c>
      <c r="H67" s="106">
        <v>397579</v>
      </c>
      <c r="I67" s="106">
        <v>432695</v>
      </c>
      <c r="J67" s="82"/>
      <c r="K67" s="82"/>
      <c r="L67" s="82"/>
    </row>
    <row r="68" spans="1:12" ht="25.5" outlineLevel="7">
      <c r="A68" s="104" t="s">
        <v>191</v>
      </c>
      <c r="B68" s="105" t="s">
        <v>66</v>
      </c>
      <c r="C68" s="105" t="s">
        <v>59</v>
      </c>
      <c r="D68" s="105" t="s">
        <v>60</v>
      </c>
      <c r="E68" s="105" t="s">
        <v>90</v>
      </c>
      <c r="F68" s="105" t="s">
        <v>57</v>
      </c>
      <c r="G68" s="106">
        <v>363050</v>
      </c>
      <c r="H68" s="106">
        <v>397579</v>
      </c>
      <c r="I68" s="106">
        <v>432695</v>
      </c>
      <c r="J68" s="82"/>
      <c r="K68" s="82"/>
      <c r="L68" s="82"/>
    </row>
    <row r="69" spans="1:12" ht="63.75" outlineLevel="4">
      <c r="A69" s="104" t="s">
        <v>637</v>
      </c>
      <c r="B69" s="105" t="s">
        <v>66</v>
      </c>
      <c r="C69" s="105" t="s">
        <v>59</v>
      </c>
      <c r="D69" s="105" t="s">
        <v>60</v>
      </c>
      <c r="E69" s="105" t="s">
        <v>638</v>
      </c>
      <c r="F69" s="105" t="s">
        <v>57</v>
      </c>
      <c r="G69" s="106">
        <v>363050</v>
      </c>
      <c r="H69" s="106">
        <v>397579</v>
      </c>
      <c r="I69" s="106">
        <v>432695</v>
      </c>
      <c r="J69" s="82"/>
      <c r="K69" s="82"/>
      <c r="L69" s="82"/>
    </row>
    <row r="70" spans="1:12" ht="89.25" outlineLevel="5">
      <c r="A70" s="104" t="s">
        <v>223</v>
      </c>
      <c r="B70" s="105" t="s">
        <v>66</v>
      </c>
      <c r="C70" s="105" t="s">
        <v>59</v>
      </c>
      <c r="D70" s="105" t="s">
        <v>60</v>
      </c>
      <c r="E70" s="105" t="s">
        <v>638</v>
      </c>
      <c r="F70" s="105" t="s">
        <v>123</v>
      </c>
      <c r="G70" s="106">
        <v>307000</v>
      </c>
      <c r="H70" s="106">
        <v>341530</v>
      </c>
      <c r="I70" s="106">
        <v>376650</v>
      </c>
      <c r="J70" s="82"/>
      <c r="K70" s="82"/>
      <c r="L70" s="82"/>
    </row>
    <row r="71" spans="1:12" ht="38.25" outlineLevel="6">
      <c r="A71" s="104" t="s">
        <v>224</v>
      </c>
      <c r="B71" s="105" t="s">
        <v>66</v>
      </c>
      <c r="C71" s="105" t="s">
        <v>59</v>
      </c>
      <c r="D71" s="105" t="s">
        <v>60</v>
      </c>
      <c r="E71" s="105" t="s">
        <v>638</v>
      </c>
      <c r="F71" s="105" t="s">
        <v>108</v>
      </c>
      <c r="G71" s="106">
        <v>56050</v>
      </c>
      <c r="H71" s="106">
        <v>56049</v>
      </c>
      <c r="I71" s="106">
        <v>56045</v>
      </c>
      <c r="J71" s="82"/>
      <c r="K71" s="82"/>
      <c r="L71" s="82"/>
    </row>
    <row r="72" spans="1:12" ht="25.5" outlineLevel="7">
      <c r="A72" s="104" t="s">
        <v>172</v>
      </c>
      <c r="B72" s="105" t="s">
        <v>66</v>
      </c>
      <c r="C72" s="105" t="s">
        <v>60</v>
      </c>
      <c r="D72" s="105" t="s">
        <v>83</v>
      </c>
      <c r="E72" s="105" t="s">
        <v>90</v>
      </c>
      <c r="F72" s="105" t="s">
        <v>57</v>
      </c>
      <c r="G72" s="106">
        <v>1257000</v>
      </c>
      <c r="H72" s="106">
        <v>1057000</v>
      </c>
      <c r="I72" s="106">
        <v>1057000</v>
      </c>
      <c r="J72" s="82"/>
      <c r="K72" s="82"/>
      <c r="L72" s="82"/>
    </row>
    <row r="73" spans="1:12" ht="15.75" outlineLevel="5">
      <c r="A73" s="104" t="s">
        <v>326</v>
      </c>
      <c r="B73" s="105" t="s">
        <v>66</v>
      </c>
      <c r="C73" s="105" t="s">
        <v>60</v>
      </c>
      <c r="D73" s="105" t="s">
        <v>71</v>
      </c>
      <c r="E73" s="105" t="s">
        <v>90</v>
      </c>
      <c r="F73" s="105" t="s">
        <v>57</v>
      </c>
      <c r="G73" s="106">
        <v>407000</v>
      </c>
      <c r="H73" s="106">
        <v>207000</v>
      </c>
      <c r="I73" s="106">
        <v>207000</v>
      </c>
      <c r="J73" s="82"/>
      <c r="K73" s="82"/>
      <c r="L73" s="82"/>
    </row>
    <row r="74" spans="1:12" ht="51" outlineLevel="6">
      <c r="A74" s="104" t="s">
        <v>525</v>
      </c>
      <c r="B74" s="105" t="s">
        <v>66</v>
      </c>
      <c r="C74" s="105" t="s">
        <v>60</v>
      </c>
      <c r="D74" s="105" t="s">
        <v>71</v>
      </c>
      <c r="E74" s="105" t="s">
        <v>153</v>
      </c>
      <c r="F74" s="105" t="s">
        <v>57</v>
      </c>
      <c r="G74" s="106">
        <v>407000</v>
      </c>
      <c r="H74" s="106">
        <v>207000</v>
      </c>
      <c r="I74" s="106">
        <v>207000</v>
      </c>
      <c r="J74" s="82"/>
      <c r="K74" s="82"/>
      <c r="L74" s="82"/>
    </row>
    <row r="75" spans="1:12" ht="38.25" outlineLevel="7">
      <c r="A75" s="104" t="s">
        <v>224</v>
      </c>
      <c r="B75" s="105" t="s">
        <v>66</v>
      </c>
      <c r="C75" s="105" t="s">
        <v>60</v>
      </c>
      <c r="D75" s="105" t="s">
        <v>71</v>
      </c>
      <c r="E75" s="105" t="s">
        <v>153</v>
      </c>
      <c r="F75" s="105" t="s">
        <v>108</v>
      </c>
      <c r="G75" s="106">
        <v>407000</v>
      </c>
      <c r="H75" s="106">
        <v>207000</v>
      </c>
      <c r="I75" s="106">
        <v>207000</v>
      </c>
      <c r="J75" s="82"/>
      <c r="K75" s="82"/>
      <c r="L75" s="82"/>
    </row>
    <row r="76" spans="1:12" ht="51" outlineLevel="6">
      <c r="A76" s="104" t="s">
        <v>428</v>
      </c>
      <c r="B76" s="105" t="s">
        <v>66</v>
      </c>
      <c r="C76" s="105" t="s">
        <v>60</v>
      </c>
      <c r="D76" s="105" t="s">
        <v>67</v>
      </c>
      <c r="E76" s="105" t="s">
        <v>90</v>
      </c>
      <c r="F76" s="105" t="s">
        <v>57</v>
      </c>
      <c r="G76" s="106">
        <v>830000</v>
      </c>
      <c r="H76" s="106">
        <v>830000</v>
      </c>
      <c r="I76" s="106">
        <v>830000</v>
      </c>
      <c r="J76" s="82"/>
      <c r="K76" s="82"/>
      <c r="L76" s="82"/>
    </row>
    <row r="77" spans="1:12" ht="38.25" outlineLevel="7">
      <c r="A77" s="104" t="s">
        <v>526</v>
      </c>
      <c r="B77" s="105" t="s">
        <v>66</v>
      </c>
      <c r="C77" s="105" t="s">
        <v>60</v>
      </c>
      <c r="D77" s="105" t="s">
        <v>67</v>
      </c>
      <c r="E77" s="105" t="s">
        <v>728</v>
      </c>
      <c r="F77" s="105" t="s">
        <v>57</v>
      </c>
      <c r="G77" s="106">
        <v>830000</v>
      </c>
      <c r="H77" s="106">
        <v>830000</v>
      </c>
      <c r="I77" s="106">
        <v>830000</v>
      </c>
      <c r="J77" s="82"/>
      <c r="K77" s="82"/>
      <c r="L77" s="82"/>
    </row>
    <row r="78" spans="1:12" ht="38.25" outlineLevel="4">
      <c r="A78" s="104" t="s">
        <v>224</v>
      </c>
      <c r="B78" s="105" t="s">
        <v>66</v>
      </c>
      <c r="C78" s="105" t="s">
        <v>60</v>
      </c>
      <c r="D78" s="105" t="s">
        <v>67</v>
      </c>
      <c r="E78" s="105" t="s">
        <v>728</v>
      </c>
      <c r="F78" s="105" t="s">
        <v>108</v>
      </c>
      <c r="G78" s="106">
        <v>830000</v>
      </c>
      <c r="H78" s="106">
        <v>830000</v>
      </c>
      <c r="I78" s="106">
        <v>830000</v>
      </c>
      <c r="J78" s="82"/>
      <c r="K78" s="82"/>
      <c r="L78" s="82"/>
    </row>
    <row r="79" spans="1:12" ht="38.25" outlineLevel="5">
      <c r="A79" s="104" t="s">
        <v>173</v>
      </c>
      <c r="B79" s="105" t="s">
        <v>66</v>
      </c>
      <c r="C79" s="105" t="s">
        <v>60</v>
      </c>
      <c r="D79" s="105" t="s">
        <v>65</v>
      </c>
      <c r="E79" s="105" t="s">
        <v>90</v>
      </c>
      <c r="F79" s="105" t="s">
        <v>57</v>
      </c>
      <c r="G79" s="106">
        <v>20000</v>
      </c>
      <c r="H79" s="106">
        <v>20000</v>
      </c>
      <c r="I79" s="106">
        <v>20000</v>
      </c>
      <c r="J79" s="82"/>
      <c r="K79" s="82"/>
      <c r="L79" s="82"/>
    </row>
    <row r="80" spans="1:12" ht="51" outlineLevel="6">
      <c r="A80" s="104" t="s">
        <v>527</v>
      </c>
      <c r="B80" s="105" t="s">
        <v>66</v>
      </c>
      <c r="C80" s="105" t="s">
        <v>60</v>
      </c>
      <c r="D80" s="105" t="s">
        <v>65</v>
      </c>
      <c r="E80" s="105" t="s">
        <v>150</v>
      </c>
      <c r="F80" s="105" t="s">
        <v>57</v>
      </c>
      <c r="G80" s="106">
        <v>10000</v>
      </c>
      <c r="H80" s="106">
        <v>10000</v>
      </c>
      <c r="I80" s="106">
        <v>10000</v>
      </c>
      <c r="J80" s="82"/>
      <c r="K80" s="82"/>
      <c r="L80" s="82"/>
    </row>
    <row r="81" spans="1:12" ht="38.25" outlineLevel="7">
      <c r="A81" s="104" t="s">
        <v>224</v>
      </c>
      <c r="B81" s="105" t="s">
        <v>66</v>
      </c>
      <c r="C81" s="105" t="s">
        <v>60</v>
      </c>
      <c r="D81" s="105" t="s">
        <v>65</v>
      </c>
      <c r="E81" s="105" t="s">
        <v>150</v>
      </c>
      <c r="F81" s="105" t="s">
        <v>108</v>
      </c>
      <c r="G81" s="106">
        <v>10000</v>
      </c>
      <c r="H81" s="106">
        <v>10000</v>
      </c>
      <c r="I81" s="106">
        <v>10000</v>
      </c>
      <c r="J81" s="82"/>
      <c r="K81" s="82"/>
      <c r="L81" s="82"/>
    </row>
    <row r="82" spans="1:12" ht="62.25" customHeight="1" outlineLevel="1">
      <c r="A82" s="104" t="s">
        <v>231</v>
      </c>
      <c r="B82" s="105" t="s">
        <v>66</v>
      </c>
      <c r="C82" s="105" t="s">
        <v>60</v>
      </c>
      <c r="D82" s="105" t="s">
        <v>65</v>
      </c>
      <c r="E82" s="105" t="s">
        <v>149</v>
      </c>
      <c r="F82" s="105" t="s">
        <v>57</v>
      </c>
      <c r="G82" s="106">
        <v>10000</v>
      </c>
      <c r="H82" s="106">
        <v>10000</v>
      </c>
      <c r="I82" s="106">
        <v>10000</v>
      </c>
      <c r="J82" s="82"/>
      <c r="K82" s="82"/>
      <c r="L82" s="82"/>
    </row>
    <row r="83" spans="1:12" ht="38.25" outlineLevel="2">
      <c r="A83" s="104" t="s">
        <v>224</v>
      </c>
      <c r="B83" s="105" t="s">
        <v>66</v>
      </c>
      <c r="C83" s="105" t="s">
        <v>60</v>
      </c>
      <c r="D83" s="105" t="s">
        <v>65</v>
      </c>
      <c r="E83" s="105" t="s">
        <v>149</v>
      </c>
      <c r="F83" s="105" t="s">
        <v>108</v>
      </c>
      <c r="G83" s="106">
        <v>10000</v>
      </c>
      <c r="H83" s="106">
        <v>10000</v>
      </c>
      <c r="I83" s="106">
        <v>10000</v>
      </c>
      <c r="J83" s="82"/>
      <c r="K83" s="82"/>
      <c r="L83" s="82"/>
    </row>
    <row r="84" spans="1:12" ht="15.75" outlineLevel="3">
      <c r="A84" s="104" t="s">
        <v>174</v>
      </c>
      <c r="B84" s="105" t="s">
        <v>66</v>
      </c>
      <c r="C84" s="105" t="s">
        <v>70</v>
      </c>
      <c r="D84" s="105" t="s">
        <v>83</v>
      </c>
      <c r="E84" s="105" t="s">
        <v>90</v>
      </c>
      <c r="F84" s="105" t="s">
        <v>57</v>
      </c>
      <c r="G84" s="106">
        <v>57860885.530000001</v>
      </c>
      <c r="H84" s="106">
        <v>39371434.340000004</v>
      </c>
      <c r="I84" s="106">
        <v>40413010.100000001</v>
      </c>
      <c r="J84" s="82"/>
      <c r="K84" s="82"/>
      <c r="L84" s="82"/>
    </row>
    <row r="85" spans="1:12" ht="15.75" outlineLevel="4">
      <c r="A85" s="104" t="s">
        <v>175</v>
      </c>
      <c r="B85" s="105" t="s">
        <v>66</v>
      </c>
      <c r="C85" s="105" t="s">
        <v>70</v>
      </c>
      <c r="D85" s="105" t="s">
        <v>62</v>
      </c>
      <c r="E85" s="105" t="s">
        <v>90</v>
      </c>
      <c r="F85" s="105" t="s">
        <v>57</v>
      </c>
      <c r="G85" s="106">
        <v>10000</v>
      </c>
      <c r="H85" s="106">
        <v>0</v>
      </c>
      <c r="I85" s="106">
        <v>0</v>
      </c>
      <c r="J85" s="82"/>
      <c r="K85" s="82"/>
      <c r="L85" s="82"/>
    </row>
    <row r="86" spans="1:12" ht="25.5" outlineLevel="5">
      <c r="A86" s="104" t="s">
        <v>233</v>
      </c>
      <c r="B86" s="105" t="s">
        <v>66</v>
      </c>
      <c r="C86" s="105" t="s">
        <v>70</v>
      </c>
      <c r="D86" s="105" t="s">
        <v>62</v>
      </c>
      <c r="E86" s="105" t="s">
        <v>729</v>
      </c>
      <c r="F86" s="105" t="s">
        <v>57</v>
      </c>
      <c r="G86" s="106">
        <v>10000</v>
      </c>
      <c r="H86" s="106">
        <v>0</v>
      </c>
      <c r="I86" s="106">
        <v>0</v>
      </c>
      <c r="J86" s="82"/>
      <c r="K86" s="82"/>
      <c r="L86" s="82"/>
    </row>
    <row r="87" spans="1:12" ht="38.25" outlineLevel="6">
      <c r="A87" s="104" t="s">
        <v>224</v>
      </c>
      <c r="B87" s="105" t="s">
        <v>66</v>
      </c>
      <c r="C87" s="105" t="s">
        <v>70</v>
      </c>
      <c r="D87" s="105" t="s">
        <v>62</v>
      </c>
      <c r="E87" s="105" t="s">
        <v>729</v>
      </c>
      <c r="F87" s="105" t="s">
        <v>108</v>
      </c>
      <c r="G87" s="106">
        <v>10000</v>
      </c>
      <c r="H87" s="106">
        <v>0</v>
      </c>
      <c r="I87" s="106">
        <v>0</v>
      </c>
      <c r="J87" s="82"/>
      <c r="K87" s="82"/>
      <c r="L87" s="82"/>
    </row>
    <row r="88" spans="1:12" ht="15.75" outlineLevel="7">
      <c r="A88" s="104" t="s">
        <v>192</v>
      </c>
      <c r="B88" s="105" t="s">
        <v>66</v>
      </c>
      <c r="C88" s="105" t="s">
        <v>70</v>
      </c>
      <c r="D88" s="105" t="s">
        <v>64</v>
      </c>
      <c r="E88" s="105" t="s">
        <v>90</v>
      </c>
      <c r="F88" s="105" t="s">
        <v>57</v>
      </c>
      <c r="G88" s="106">
        <v>898600</v>
      </c>
      <c r="H88" s="106">
        <v>848222.22</v>
      </c>
      <c r="I88" s="106">
        <v>848222.22</v>
      </c>
      <c r="J88" s="82"/>
      <c r="K88" s="82"/>
      <c r="L88" s="82"/>
    </row>
    <row r="89" spans="1:12" ht="25.5" outlineLevel="6">
      <c r="A89" s="104" t="s">
        <v>528</v>
      </c>
      <c r="B89" s="105" t="s">
        <v>66</v>
      </c>
      <c r="C89" s="105" t="s">
        <v>70</v>
      </c>
      <c r="D89" s="105" t="s">
        <v>64</v>
      </c>
      <c r="E89" s="105" t="s">
        <v>488</v>
      </c>
      <c r="F89" s="105" t="s">
        <v>57</v>
      </c>
      <c r="G89" s="106">
        <v>668340</v>
      </c>
      <c r="H89" s="106">
        <v>668000</v>
      </c>
      <c r="I89" s="106">
        <v>668000</v>
      </c>
      <c r="J89" s="82"/>
      <c r="K89" s="82"/>
      <c r="L89" s="82"/>
    </row>
    <row r="90" spans="1:12" ht="38.25" outlineLevel="7">
      <c r="A90" s="104" t="s">
        <v>224</v>
      </c>
      <c r="B90" s="105" t="s">
        <v>66</v>
      </c>
      <c r="C90" s="105" t="s">
        <v>70</v>
      </c>
      <c r="D90" s="105" t="s">
        <v>64</v>
      </c>
      <c r="E90" s="105" t="s">
        <v>488</v>
      </c>
      <c r="F90" s="105" t="s">
        <v>108</v>
      </c>
      <c r="G90" s="106">
        <v>668340</v>
      </c>
      <c r="H90" s="106">
        <v>668000</v>
      </c>
      <c r="I90" s="106">
        <v>668000</v>
      </c>
      <c r="J90" s="82"/>
      <c r="K90" s="82"/>
      <c r="L90" s="82"/>
    </row>
    <row r="91" spans="1:12" ht="38.25" outlineLevel="6">
      <c r="A91" s="104" t="s">
        <v>529</v>
      </c>
      <c r="B91" s="105" t="s">
        <v>66</v>
      </c>
      <c r="C91" s="105" t="s">
        <v>70</v>
      </c>
      <c r="D91" s="105" t="s">
        <v>64</v>
      </c>
      <c r="E91" s="105" t="s">
        <v>490</v>
      </c>
      <c r="F91" s="105" t="s">
        <v>57</v>
      </c>
      <c r="G91" s="106">
        <v>124260</v>
      </c>
      <c r="H91" s="106">
        <v>74222.22</v>
      </c>
      <c r="I91" s="106">
        <v>74222.22</v>
      </c>
      <c r="J91" s="82"/>
      <c r="K91" s="82"/>
      <c r="L91" s="82"/>
    </row>
    <row r="92" spans="1:12" ht="38.25" outlineLevel="7">
      <c r="A92" s="104" t="s">
        <v>224</v>
      </c>
      <c r="B92" s="105" t="s">
        <v>66</v>
      </c>
      <c r="C92" s="105" t="s">
        <v>70</v>
      </c>
      <c r="D92" s="105" t="s">
        <v>64</v>
      </c>
      <c r="E92" s="105" t="s">
        <v>490</v>
      </c>
      <c r="F92" s="105" t="s">
        <v>108</v>
      </c>
      <c r="G92" s="106">
        <v>124260</v>
      </c>
      <c r="H92" s="106">
        <v>74222.22</v>
      </c>
      <c r="I92" s="106">
        <v>74222.22</v>
      </c>
      <c r="J92" s="82"/>
      <c r="K92" s="82"/>
      <c r="L92" s="82"/>
    </row>
    <row r="93" spans="1:12" ht="51" outlineLevel="7">
      <c r="A93" s="104" t="s">
        <v>425</v>
      </c>
      <c r="B93" s="105" t="s">
        <v>66</v>
      </c>
      <c r="C93" s="105" t="s">
        <v>70</v>
      </c>
      <c r="D93" s="105" t="s">
        <v>64</v>
      </c>
      <c r="E93" s="105" t="s">
        <v>413</v>
      </c>
      <c r="F93" s="105" t="s">
        <v>57</v>
      </c>
      <c r="G93" s="106">
        <v>106000</v>
      </c>
      <c r="H93" s="106">
        <v>106000</v>
      </c>
      <c r="I93" s="106">
        <v>106000</v>
      </c>
      <c r="J93" s="82"/>
      <c r="K93" s="82"/>
      <c r="L93" s="82"/>
    </row>
    <row r="94" spans="1:12" ht="38.25" outlineLevel="7">
      <c r="A94" s="104" t="s">
        <v>224</v>
      </c>
      <c r="B94" s="105" t="s">
        <v>66</v>
      </c>
      <c r="C94" s="105" t="s">
        <v>70</v>
      </c>
      <c r="D94" s="105" t="s">
        <v>64</v>
      </c>
      <c r="E94" s="105" t="s">
        <v>413</v>
      </c>
      <c r="F94" s="105" t="s">
        <v>108</v>
      </c>
      <c r="G94" s="106">
        <v>106000</v>
      </c>
      <c r="H94" s="106">
        <v>106000</v>
      </c>
      <c r="I94" s="106">
        <v>106000</v>
      </c>
      <c r="J94" s="82"/>
      <c r="K94" s="82"/>
      <c r="L94" s="82"/>
    </row>
    <row r="95" spans="1:12" ht="15.75" outlineLevel="7">
      <c r="A95" s="104" t="s">
        <v>646</v>
      </c>
      <c r="B95" s="105" t="s">
        <v>66</v>
      </c>
      <c r="C95" s="105" t="s">
        <v>70</v>
      </c>
      <c r="D95" s="105" t="s">
        <v>87</v>
      </c>
      <c r="E95" s="105" t="s">
        <v>90</v>
      </c>
      <c r="F95" s="105" t="s">
        <v>57</v>
      </c>
      <c r="G95" s="106">
        <v>1116237.3700000001</v>
      </c>
      <c r="H95" s="106">
        <v>0</v>
      </c>
      <c r="I95" s="106">
        <v>0</v>
      </c>
      <c r="J95" s="82"/>
      <c r="K95" s="82"/>
      <c r="L95" s="82"/>
    </row>
    <row r="96" spans="1:12" ht="127.5" outlineLevel="7">
      <c r="A96" s="104" t="s">
        <v>633</v>
      </c>
      <c r="B96" s="105" t="s">
        <v>66</v>
      </c>
      <c r="C96" s="105" t="s">
        <v>70</v>
      </c>
      <c r="D96" s="105" t="s">
        <v>87</v>
      </c>
      <c r="E96" s="105" t="s">
        <v>634</v>
      </c>
      <c r="F96" s="105" t="s">
        <v>57</v>
      </c>
      <c r="G96" s="106">
        <v>1105075</v>
      </c>
      <c r="H96" s="106">
        <v>0</v>
      </c>
      <c r="I96" s="106">
        <v>0</v>
      </c>
      <c r="J96" s="82"/>
      <c r="K96" s="82"/>
      <c r="L96" s="82"/>
    </row>
    <row r="97" spans="1:12" ht="38.25" outlineLevel="7">
      <c r="A97" s="104" t="s">
        <v>224</v>
      </c>
      <c r="B97" s="105" t="s">
        <v>66</v>
      </c>
      <c r="C97" s="105" t="s">
        <v>70</v>
      </c>
      <c r="D97" s="105" t="s">
        <v>87</v>
      </c>
      <c r="E97" s="105" t="s">
        <v>634</v>
      </c>
      <c r="F97" s="105" t="s">
        <v>108</v>
      </c>
      <c r="G97" s="106">
        <v>1105075</v>
      </c>
      <c r="H97" s="106">
        <v>0</v>
      </c>
      <c r="I97" s="106">
        <v>0</v>
      </c>
      <c r="J97" s="82"/>
      <c r="K97" s="82"/>
      <c r="L97" s="82"/>
    </row>
    <row r="98" spans="1:12" ht="140.25" outlineLevel="7">
      <c r="A98" s="104" t="s">
        <v>635</v>
      </c>
      <c r="B98" s="105" t="s">
        <v>66</v>
      </c>
      <c r="C98" s="105" t="s">
        <v>70</v>
      </c>
      <c r="D98" s="105" t="s">
        <v>87</v>
      </c>
      <c r="E98" s="105" t="s">
        <v>636</v>
      </c>
      <c r="F98" s="105" t="s">
        <v>57</v>
      </c>
      <c r="G98" s="106">
        <v>11162.37</v>
      </c>
      <c r="H98" s="106">
        <v>0</v>
      </c>
      <c r="I98" s="106">
        <v>0</v>
      </c>
      <c r="J98" s="82"/>
      <c r="K98" s="82"/>
      <c r="L98" s="82"/>
    </row>
    <row r="99" spans="1:12" ht="38.25" outlineLevel="7">
      <c r="A99" s="104" t="s">
        <v>224</v>
      </c>
      <c r="B99" s="105" t="s">
        <v>66</v>
      </c>
      <c r="C99" s="105" t="s">
        <v>70</v>
      </c>
      <c r="D99" s="105" t="s">
        <v>87</v>
      </c>
      <c r="E99" s="105" t="s">
        <v>636</v>
      </c>
      <c r="F99" s="105" t="s">
        <v>108</v>
      </c>
      <c r="G99" s="106">
        <v>11162.37</v>
      </c>
      <c r="H99" s="106">
        <v>0</v>
      </c>
      <c r="I99" s="106">
        <v>0</v>
      </c>
      <c r="J99" s="82"/>
      <c r="K99" s="82"/>
      <c r="L99" s="82"/>
    </row>
    <row r="100" spans="1:12" ht="25.5" outlineLevel="1">
      <c r="A100" s="104" t="s">
        <v>176</v>
      </c>
      <c r="B100" s="105" t="s">
        <v>66</v>
      </c>
      <c r="C100" s="105" t="s">
        <v>70</v>
      </c>
      <c r="D100" s="105" t="s">
        <v>71</v>
      </c>
      <c r="E100" s="105" t="s">
        <v>90</v>
      </c>
      <c r="F100" s="105" t="s">
        <v>57</v>
      </c>
      <c r="G100" s="106">
        <v>54274432</v>
      </c>
      <c r="H100" s="106">
        <v>36961595.960000001</v>
      </c>
      <c r="I100" s="106">
        <v>38003171.719999999</v>
      </c>
      <c r="J100" s="82"/>
      <c r="K100" s="82"/>
      <c r="L100" s="82"/>
    </row>
    <row r="101" spans="1:12" ht="38.25" outlineLevel="2">
      <c r="A101" s="104" t="s">
        <v>234</v>
      </c>
      <c r="B101" s="105" t="s">
        <v>66</v>
      </c>
      <c r="C101" s="105" t="s">
        <v>70</v>
      </c>
      <c r="D101" s="105" t="s">
        <v>71</v>
      </c>
      <c r="E101" s="105" t="s">
        <v>144</v>
      </c>
      <c r="F101" s="105" t="s">
        <v>57</v>
      </c>
      <c r="G101" s="106">
        <v>36318181.890000001</v>
      </c>
      <c r="H101" s="106">
        <v>28902000</v>
      </c>
      <c r="I101" s="106">
        <v>29786000</v>
      </c>
      <c r="J101" s="82"/>
      <c r="K101" s="82"/>
      <c r="L101" s="82"/>
    </row>
    <row r="102" spans="1:12" ht="38.25" outlineLevel="5">
      <c r="A102" s="104" t="s">
        <v>224</v>
      </c>
      <c r="B102" s="105" t="s">
        <v>66</v>
      </c>
      <c r="C102" s="105" t="s">
        <v>70</v>
      </c>
      <c r="D102" s="105" t="s">
        <v>71</v>
      </c>
      <c r="E102" s="105" t="s">
        <v>144</v>
      </c>
      <c r="F102" s="105" t="s">
        <v>108</v>
      </c>
      <c r="G102" s="106">
        <v>36318181.890000001</v>
      </c>
      <c r="H102" s="106">
        <v>28902000</v>
      </c>
      <c r="I102" s="106">
        <v>29786000</v>
      </c>
      <c r="J102" s="82"/>
      <c r="K102" s="82"/>
      <c r="L102" s="82"/>
    </row>
    <row r="103" spans="1:12" ht="67.5" customHeight="1" outlineLevel="6">
      <c r="A103" s="104" t="s">
        <v>742</v>
      </c>
      <c r="B103" s="105" t="s">
        <v>66</v>
      </c>
      <c r="C103" s="105" t="s">
        <v>70</v>
      </c>
      <c r="D103" s="105" t="s">
        <v>71</v>
      </c>
      <c r="E103" s="105" t="s">
        <v>730</v>
      </c>
      <c r="F103" s="105" t="s">
        <v>57</v>
      </c>
      <c r="G103" s="106">
        <v>913206.37</v>
      </c>
      <c r="H103" s="106">
        <v>0</v>
      </c>
      <c r="I103" s="106">
        <v>0</v>
      </c>
      <c r="J103" s="82"/>
      <c r="K103" s="82"/>
      <c r="L103" s="82"/>
    </row>
    <row r="104" spans="1:12" ht="38.25" outlineLevel="4">
      <c r="A104" s="104" t="s">
        <v>224</v>
      </c>
      <c r="B104" s="105" t="s">
        <v>66</v>
      </c>
      <c r="C104" s="105" t="s">
        <v>70</v>
      </c>
      <c r="D104" s="105" t="s">
        <v>71</v>
      </c>
      <c r="E104" s="105" t="s">
        <v>730</v>
      </c>
      <c r="F104" s="105" t="s">
        <v>108</v>
      </c>
      <c r="G104" s="106">
        <v>913206.37</v>
      </c>
      <c r="H104" s="106">
        <v>0</v>
      </c>
      <c r="I104" s="106">
        <v>0</v>
      </c>
      <c r="J104" s="82"/>
      <c r="K104" s="82"/>
      <c r="L104" s="82"/>
    </row>
    <row r="105" spans="1:12" ht="89.25" outlineLevel="5">
      <c r="A105" s="104" t="s">
        <v>235</v>
      </c>
      <c r="B105" s="105" t="s">
        <v>66</v>
      </c>
      <c r="C105" s="105" t="s">
        <v>70</v>
      </c>
      <c r="D105" s="105" t="s">
        <v>71</v>
      </c>
      <c r="E105" s="105" t="s">
        <v>72</v>
      </c>
      <c r="F105" s="105" t="s">
        <v>57</v>
      </c>
      <c r="G105" s="106">
        <v>14951000</v>
      </c>
      <c r="H105" s="106">
        <v>7979000</v>
      </c>
      <c r="I105" s="106">
        <v>8135000</v>
      </c>
      <c r="J105" s="82"/>
      <c r="K105" s="82"/>
      <c r="L105" s="82"/>
    </row>
    <row r="106" spans="1:12" ht="38.25" outlineLevel="6">
      <c r="A106" s="104" t="s">
        <v>224</v>
      </c>
      <c r="B106" s="105" t="s">
        <v>66</v>
      </c>
      <c r="C106" s="105" t="s">
        <v>70</v>
      </c>
      <c r="D106" s="105" t="s">
        <v>71</v>
      </c>
      <c r="E106" s="105" t="s">
        <v>72</v>
      </c>
      <c r="F106" s="105" t="s">
        <v>108</v>
      </c>
      <c r="G106" s="106">
        <v>14951000</v>
      </c>
      <c r="H106" s="106">
        <v>7979000</v>
      </c>
      <c r="I106" s="106">
        <v>8135000</v>
      </c>
      <c r="J106" s="82"/>
      <c r="K106" s="82"/>
      <c r="L106" s="82"/>
    </row>
    <row r="107" spans="1:12" ht="102" outlineLevel="7">
      <c r="A107" s="104" t="s">
        <v>236</v>
      </c>
      <c r="B107" s="105" t="s">
        <v>66</v>
      </c>
      <c r="C107" s="105" t="s">
        <v>70</v>
      </c>
      <c r="D107" s="105" t="s">
        <v>71</v>
      </c>
      <c r="E107" s="105" t="s">
        <v>52</v>
      </c>
      <c r="F107" s="105" t="s">
        <v>57</v>
      </c>
      <c r="G107" s="106">
        <v>2092043.74</v>
      </c>
      <c r="H107" s="106">
        <v>80595.960000000006</v>
      </c>
      <c r="I107" s="106">
        <v>82171.72</v>
      </c>
      <c r="J107" s="82"/>
      <c r="K107" s="82"/>
      <c r="L107" s="82"/>
    </row>
    <row r="108" spans="1:12" ht="38.25" outlineLevel="3">
      <c r="A108" s="104" t="s">
        <v>224</v>
      </c>
      <c r="B108" s="105" t="s">
        <v>66</v>
      </c>
      <c r="C108" s="105" t="s">
        <v>70</v>
      </c>
      <c r="D108" s="105" t="s">
        <v>71</v>
      </c>
      <c r="E108" s="105" t="s">
        <v>52</v>
      </c>
      <c r="F108" s="105" t="s">
        <v>108</v>
      </c>
      <c r="G108" s="106">
        <v>2092043.74</v>
      </c>
      <c r="H108" s="106">
        <v>80595.960000000006</v>
      </c>
      <c r="I108" s="106">
        <v>82171.72</v>
      </c>
      <c r="J108" s="82"/>
      <c r="K108" s="82"/>
      <c r="L108" s="82"/>
    </row>
    <row r="109" spans="1:12" ht="25.5" outlineLevel="6">
      <c r="A109" s="104" t="s">
        <v>262</v>
      </c>
      <c r="B109" s="105" t="s">
        <v>66</v>
      </c>
      <c r="C109" s="105" t="s">
        <v>70</v>
      </c>
      <c r="D109" s="105" t="s">
        <v>199</v>
      </c>
      <c r="E109" s="105" t="s">
        <v>90</v>
      </c>
      <c r="F109" s="105" t="s">
        <v>57</v>
      </c>
      <c r="G109" s="106">
        <v>1561616.16</v>
      </c>
      <c r="H109" s="106">
        <v>1561616.16</v>
      </c>
      <c r="I109" s="106">
        <v>1561616.16</v>
      </c>
      <c r="J109" s="82"/>
      <c r="K109" s="82"/>
      <c r="L109" s="82"/>
    </row>
    <row r="110" spans="1:12" ht="25.5" outlineLevel="7">
      <c r="A110" s="104" t="s">
        <v>456</v>
      </c>
      <c r="B110" s="105" t="s">
        <v>66</v>
      </c>
      <c r="C110" s="105" t="s">
        <v>70</v>
      </c>
      <c r="D110" s="105" t="s">
        <v>199</v>
      </c>
      <c r="E110" s="105" t="s">
        <v>451</v>
      </c>
      <c r="F110" s="105" t="s">
        <v>57</v>
      </c>
      <c r="G110" s="106">
        <v>1150000</v>
      </c>
      <c r="H110" s="106">
        <v>1150000</v>
      </c>
      <c r="I110" s="106">
        <v>1150000</v>
      </c>
      <c r="J110" s="82"/>
      <c r="K110" s="82"/>
      <c r="L110" s="82"/>
    </row>
    <row r="111" spans="1:12" ht="38.25" outlineLevel="2">
      <c r="A111" s="104" t="s">
        <v>224</v>
      </c>
      <c r="B111" s="105" t="s">
        <v>66</v>
      </c>
      <c r="C111" s="105" t="s">
        <v>70</v>
      </c>
      <c r="D111" s="105" t="s">
        <v>199</v>
      </c>
      <c r="E111" s="105" t="s">
        <v>451</v>
      </c>
      <c r="F111" s="105" t="s">
        <v>108</v>
      </c>
      <c r="G111" s="106">
        <v>1150000</v>
      </c>
      <c r="H111" s="106">
        <v>1150000</v>
      </c>
      <c r="I111" s="106">
        <v>1150000</v>
      </c>
      <c r="J111" s="82"/>
      <c r="K111" s="82"/>
      <c r="L111" s="82"/>
    </row>
    <row r="112" spans="1:12" ht="38.25" outlineLevel="3">
      <c r="A112" s="104" t="s">
        <v>530</v>
      </c>
      <c r="B112" s="105" t="s">
        <v>66</v>
      </c>
      <c r="C112" s="105" t="s">
        <v>70</v>
      </c>
      <c r="D112" s="105" t="s">
        <v>199</v>
      </c>
      <c r="E112" s="105" t="s">
        <v>492</v>
      </c>
      <c r="F112" s="105" t="s">
        <v>57</v>
      </c>
      <c r="G112" s="106">
        <v>11616.16</v>
      </c>
      <c r="H112" s="106">
        <v>11616.16</v>
      </c>
      <c r="I112" s="106">
        <v>11616.16</v>
      </c>
      <c r="J112" s="82"/>
      <c r="K112" s="82"/>
      <c r="L112" s="82"/>
    </row>
    <row r="113" spans="1:12" ht="38.25" outlineLevel="4">
      <c r="A113" s="104" t="s">
        <v>224</v>
      </c>
      <c r="B113" s="105" t="s">
        <v>66</v>
      </c>
      <c r="C113" s="105" t="s">
        <v>70</v>
      </c>
      <c r="D113" s="105" t="s">
        <v>199</v>
      </c>
      <c r="E113" s="105" t="s">
        <v>492</v>
      </c>
      <c r="F113" s="105" t="s">
        <v>108</v>
      </c>
      <c r="G113" s="106">
        <v>11616.16</v>
      </c>
      <c r="H113" s="106">
        <v>11616.16</v>
      </c>
      <c r="I113" s="106">
        <v>11616.16</v>
      </c>
      <c r="J113" s="82"/>
      <c r="K113" s="82"/>
      <c r="L113" s="82"/>
    </row>
    <row r="114" spans="1:12" ht="51" outlineLevel="5">
      <c r="A114" s="104" t="s">
        <v>702</v>
      </c>
      <c r="B114" s="105" t="s">
        <v>66</v>
      </c>
      <c r="C114" s="105" t="s">
        <v>70</v>
      </c>
      <c r="D114" s="105" t="s">
        <v>199</v>
      </c>
      <c r="E114" s="105" t="s">
        <v>200</v>
      </c>
      <c r="F114" s="105" t="s">
        <v>57</v>
      </c>
      <c r="G114" s="106">
        <v>350000</v>
      </c>
      <c r="H114" s="106">
        <v>250000</v>
      </c>
      <c r="I114" s="106">
        <v>250000</v>
      </c>
      <c r="J114" s="82"/>
      <c r="K114" s="82"/>
      <c r="L114" s="82"/>
    </row>
    <row r="115" spans="1:12" ht="38.25" outlineLevel="6">
      <c r="A115" s="104" t="s">
        <v>224</v>
      </c>
      <c r="B115" s="105" t="s">
        <v>66</v>
      </c>
      <c r="C115" s="105" t="s">
        <v>70</v>
      </c>
      <c r="D115" s="105" t="s">
        <v>199</v>
      </c>
      <c r="E115" s="105" t="s">
        <v>200</v>
      </c>
      <c r="F115" s="105" t="s">
        <v>108</v>
      </c>
      <c r="G115" s="106">
        <v>350000</v>
      </c>
      <c r="H115" s="106">
        <v>250000</v>
      </c>
      <c r="I115" s="106">
        <v>250000</v>
      </c>
      <c r="J115" s="82"/>
      <c r="K115" s="82"/>
      <c r="L115" s="82"/>
    </row>
    <row r="116" spans="1:12" ht="51" outlineLevel="6">
      <c r="A116" s="104" t="s">
        <v>703</v>
      </c>
      <c r="B116" s="105" t="s">
        <v>66</v>
      </c>
      <c r="C116" s="105" t="s">
        <v>70</v>
      </c>
      <c r="D116" s="105" t="s">
        <v>199</v>
      </c>
      <c r="E116" s="105" t="s">
        <v>493</v>
      </c>
      <c r="F116" s="105" t="s">
        <v>57</v>
      </c>
      <c r="G116" s="106">
        <v>0</v>
      </c>
      <c r="H116" s="106">
        <v>150000</v>
      </c>
      <c r="I116" s="106">
        <v>150000</v>
      </c>
      <c r="J116" s="82"/>
      <c r="K116" s="82"/>
      <c r="L116" s="82"/>
    </row>
    <row r="117" spans="1:12" ht="38.25" outlineLevel="7">
      <c r="A117" s="104" t="s">
        <v>224</v>
      </c>
      <c r="B117" s="105" t="s">
        <v>66</v>
      </c>
      <c r="C117" s="105" t="s">
        <v>70</v>
      </c>
      <c r="D117" s="105" t="s">
        <v>199</v>
      </c>
      <c r="E117" s="105" t="s">
        <v>493</v>
      </c>
      <c r="F117" s="105" t="s">
        <v>108</v>
      </c>
      <c r="G117" s="106">
        <v>0</v>
      </c>
      <c r="H117" s="106">
        <v>150000</v>
      </c>
      <c r="I117" s="106">
        <v>150000</v>
      </c>
      <c r="J117" s="82"/>
      <c r="K117" s="82"/>
      <c r="L117" s="82"/>
    </row>
    <row r="118" spans="1:12" ht="76.5" outlineLevel="6">
      <c r="A118" s="104" t="s">
        <v>704</v>
      </c>
      <c r="B118" s="105" t="s">
        <v>66</v>
      </c>
      <c r="C118" s="105" t="s">
        <v>70</v>
      </c>
      <c r="D118" s="105" t="s">
        <v>199</v>
      </c>
      <c r="E118" s="105" t="s">
        <v>705</v>
      </c>
      <c r="F118" s="105" t="s">
        <v>57</v>
      </c>
      <c r="G118" s="106">
        <v>50000</v>
      </c>
      <c r="H118" s="106">
        <v>0</v>
      </c>
      <c r="I118" s="106">
        <v>0</v>
      </c>
      <c r="J118" s="82"/>
      <c r="K118" s="82"/>
      <c r="L118" s="82"/>
    </row>
    <row r="119" spans="1:12" ht="38.25" outlineLevel="7">
      <c r="A119" s="104" t="s">
        <v>224</v>
      </c>
      <c r="B119" s="105" t="s">
        <v>66</v>
      </c>
      <c r="C119" s="105" t="s">
        <v>70</v>
      </c>
      <c r="D119" s="105" t="s">
        <v>199</v>
      </c>
      <c r="E119" s="105" t="s">
        <v>705</v>
      </c>
      <c r="F119" s="105" t="s">
        <v>108</v>
      </c>
      <c r="G119" s="106">
        <v>50000</v>
      </c>
      <c r="H119" s="106">
        <v>0</v>
      </c>
      <c r="I119" s="106">
        <v>0</v>
      </c>
      <c r="J119" s="82"/>
      <c r="K119" s="82"/>
      <c r="L119" s="82"/>
    </row>
    <row r="120" spans="1:12" ht="15.75" outlineLevel="4">
      <c r="A120" s="104" t="s">
        <v>177</v>
      </c>
      <c r="B120" s="105" t="s">
        <v>66</v>
      </c>
      <c r="C120" s="105" t="s">
        <v>64</v>
      </c>
      <c r="D120" s="105" t="s">
        <v>83</v>
      </c>
      <c r="E120" s="105" t="s">
        <v>90</v>
      </c>
      <c r="F120" s="105" t="s">
        <v>57</v>
      </c>
      <c r="G120" s="106">
        <v>42365924.200000003</v>
      </c>
      <c r="H120" s="106">
        <v>11998000</v>
      </c>
      <c r="I120" s="106">
        <v>11998000</v>
      </c>
      <c r="J120" s="82"/>
      <c r="K120" s="82"/>
      <c r="L120" s="82"/>
    </row>
    <row r="121" spans="1:12" ht="15.75" outlineLevel="5">
      <c r="A121" s="104" t="s">
        <v>178</v>
      </c>
      <c r="B121" s="105" t="s">
        <v>66</v>
      </c>
      <c r="C121" s="105" t="s">
        <v>64</v>
      </c>
      <c r="D121" s="105" t="s">
        <v>62</v>
      </c>
      <c r="E121" s="105" t="s">
        <v>90</v>
      </c>
      <c r="F121" s="105" t="s">
        <v>57</v>
      </c>
      <c r="G121" s="106">
        <v>1792000</v>
      </c>
      <c r="H121" s="106">
        <v>492000</v>
      </c>
      <c r="I121" s="106">
        <v>492000</v>
      </c>
      <c r="J121" s="82"/>
      <c r="K121" s="82"/>
      <c r="L121" s="82"/>
    </row>
    <row r="122" spans="1:12" ht="25.5" outlineLevel="6">
      <c r="A122" s="104" t="s">
        <v>238</v>
      </c>
      <c r="B122" s="105" t="s">
        <v>66</v>
      </c>
      <c r="C122" s="105" t="s">
        <v>64</v>
      </c>
      <c r="D122" s="105" t="s">
        <v>62</v>
      </c>
      <c r="E122" s="105" t="s">
        <v>142</v>
      </c>
      <c r="F122" s="105" t="s">
        <v>57</v>
      </c>
      <c r="G122" s="106">
        <v>992000</v>
      </c>
      <c r="H122" s="106">
        <v>492000</v>
      </c>
      <c r="I122" s="106">
        <v>492000</v>
      </c>
      <c r="J122" s="82"/>
      <c r="K122" s="82"/>
      <c r="L122" s="82"/>
    </row>
    <row r="123" spans="1:12" ht="38.25" outlineLevel="7">
      <c r="A123" s="104" t="s">
        <v>224</v>
      </c>
      <c r="B123" s="105" t="s">
        <v>66</v>
      </c>
      <c r="C123" s="105" t="s">
        <v>64</v>
      </c>
      <c r="D123" s="105" t="s">
        <v>62</v>
      </c>
      <c r="E123" s="105" t="s">
        <v>142</v>
      </c>
      <c r="F123" s="105" t="s">
        <v>108</v>
      </c>
      <c r="G123" s="106">
        <v>992000</v>
      </c>
      <c r="H123" s="106">
        <v>492000</v>
      </c>
      <c r="I123" s="106">
        <v>492000</v>
      </c>
      <c r="J123" s="82"/>
      <c r="K123" s="82"/>
      <c r="L123" s="82"/>
    </row>
    <row r="124" spans="1:12" ht="89.25" outlineLevel="2">
      <c r="A124" s="104" t="s">
        <v>641</v>
      </c>
      <c r="B124" s="105" t="s">
        <v>66</v>
      </c>
      <c r="C124" s="105" t="s">
        <v>64</v>
      </c>
      <c r="D124" s="105" t="s">
        <v>62</v>
      </c>
      <c r="E124" s="105" t="s">
        <v>642</v>
      </c>
      <c r="F124" s="105" t="s">
        <v>57</v>
      </c>
      <c r="G124" s="106">
        <v>400000</v>
      </c>
      <c r="H124" s="106">
        <v>0</v>
      </c>
      <c r="I124" s="106">
        <v>0</v>
      </c>
      <c r="J124" s="82"/>
      <c r="K124" s="82"/>
      <c r="L124" s="82"/>
    </row>
    <row r="125" spans="1:12" ht="38.25" outlineLevel="3">
      <c r="A125" s="104" t="s">
        <v>224</v>
      </c>
      <c r="B125" s="105" t="s">
        <v>66</v>
      </c>
      <c r="C125" s="105" t="s">
        <v>64</v>
      </c>
      <c r="D125" s="105" t="s">
        <v>62</v>
      </c>
      <c r="E125" s="105" t="s">
        <v>642</v>
      </c>
      <c r="F125" s="105" t="s">
        <v>108</v>
      </c>
      <c r="G125" s="106">
        <v>400000</v>
      </c>
      <c r="H125" s="106">
        <v>0</v>
      </c>
      <c r="I125" s="106">
        <v>0</v>
      </c>
      <c r="J125" s="82"/>
      <c r="K125" s="82"/>
      <c r="L125" s="82"/>
    </row>
    <row r="126" spans="1:12" ht="89.25" outlineLevel="4">
      <c r="A126" s="104" t="s">
        <v>643</v>
      </c>
      <c r="B126" s="105" t="s">
        <v>66</v>
      </c>
      <c r="C126" s="105" t="s">
        <v>64</v>
      </c>
      <c r="D126" s="105" t="s">
        <v>62</v>
      </c>
      <c r="E126" s="105" t="s">
        <v>644</v>
      </c>
      <c r="F126" s="105" t="s">
        <v>57</v>
      </c>
      <c r="G126" s="106">
        <v>400000</v>
      </c>
      <c r="H126" s="106">
        <v>0</v>
      </c>
      <c r="I126" s="106">
        <v>0</v>
      </c>
      <c r="J126" s="82"/>
      <c r="K126" s="82"/>
      <c r="L126" s="82"/>
    </row>
    <row r="127" spans="1:12" ht="38.25" outlineLevel="5">
      <c r="A127" s="104" t="s">
        <v>224</v>
      </c>
      <c r="B127" s="105" t="s">
        <v>66</v>
      </c>
      <c r="C127" s="105" t="s">
        <v>64</v>
      </c>
      <c r="D127" s="105" t="s">
        <v>62</v>
      </c>
      <c r="E127" s="105" t="s">
        <v>644</v>
      </c>
      <c r="F127" s="105" t="s">
        <v>108</v>
      </c>
      <c r="G127" s="106">
        <v>400000</v>
      </c>
      <c r="H127" s="106">
        <v>0</v>
      </c>
      <c r="I127" s="106">
        <v>0</v>
      </c>
      <c r="J127" s="82"/>
      <c r="K127" s="82"/>
      <c r="L127" s="82"/>
    </row>
    <row r="128" spans="1:12" ht="15.75" outlineLevel="6">
      <c r="A128" s="104" t="s">
        <v>179</v>
      </c>
      <c r="B128" s="105" t="s">
        <v>66</v>
      </c>
      <c r="C128" s="105" t="s">
        <v>64</v>
      </c>
      <c r="D128" s="105" t="s">
        <v>59</v>
      </c>
      <c r="E128" s="105" t="s">
        <v>90</v>
      </c>
      <c r="F128" s="105" t="s">
        <v>57</v>
      </c>
      <c r="G128" s="106">
        <v>21421992.670000002</v>
      </c>
      <c r="H128" s="106">
        <v>2650000</v>
      </c>
      <c r="I128" s="106">
        <v>2650000</v>
      </c>
      <c r="J128" s="82"/>
      <c r="K128" s="82"/>
      <c r="L128" s="82"/>
    </row>
    <row r="129" spans="1:12" ht="25.5" outlineLevel="7">
      <c r="A129" s="104" t="s">
        <v>664</v>
      </c>
      <c r="B129" s="105" t="s">
        <v>66</v>
      </c>
      <c r="C129" s="105" t="s">
        <v>64</v>
      </c>
      <c r="D129" s="105" t="s">
        <v>59</v>
      </c>
      <c r="E129" s="105" t="s">
        <v>665</v>
      </c>
      <c r="F129" s="105" t="s">
        <v>57</v>
      </c>
      <c r="G129" s="106">
        <v>3000000</v>
      </c>
      <c r="H129" s="106">
        <v>0</v>
      </c>
      <c r="I129" s="106">
        <v>0</v>
      </c>
      <c r="J129" s="82"/>
      <c r="K129" s="82"/>
      <c r="L129" s="82"/>
    </row>
    <row r="130" spans="1:12" ht="38.25" outlineLevel="6">
      <c r="A130" s="104" t="s">
        <v>224</v>
      </c>
      <c r="B130" s="105" t="s">
        <v>66</v>
      </c>
      <c r="C130" s="105" t="s">
        <v>64</v>
      </c>
      <c r="D130" s="105" t="s">
        <v>59</v>
      </c>
      <c r="E130" s="105" t="s">
        <v>665</v>
      </c>
      <c r="F130" s="105" t="s">
        <v>108</v>
      </c>
      <c r="G130" s="106">
        <v>3000000</v>
      </c>
      <c r="H130" s="106">
        <v>0</v>
      </c>
      <c r="I130" s="106">
        <v>0</v>
      </c>
      <c r="J130" s="82"/>
      <c r="K130" s="82"/>
      <c r="L130" s="82"/>
    </row>
    <row r="131" spans="1:12" ht="25.5" outlineLevel="7">
      <c r="A131" s="104" t="s">
        <v>426</v>
      </c>
      <c r="B131" s="105" t="s">
        <v>66</v>
      </c>
      <c r="C131" s="105" t="s">
        <v>64</v>
      </c>
      <c r="D131" s="105" t="s">
        <v>59</v>
      </c>
      <c r="E131" s="105" t="s">
        <v>415</v>
      </c>
      <c r="F131" s="105" t="s">
        <v>57</v>
      </c>
      <c r="G131" s="106">
        <v>358892.67</v>
      </c>
      <c r="H131" s="106">
        <v>400000</v>
      </c>
      <c r="I131" s="106">
        <v>400000</v>
      </c>
      <c r="J131" s="82"/>
      <c r="K131" s="82"/>
      <c r="L131" s="82"/>
    </row>
    <row r="132" spans="1:12" ht="38.25" outlineLevel="2">
      <c r="A132" s="104" t="s">
        <v>224</v>
      </c>
      <c r="B132" s="105" t="s">
        <v>66</v>
      </c>
      <c r="C132" s="105" t="s">
        <v>64</v>
      </c>
      <c r="D132" s="105" t="s">
        <v>59</v>
      </c>
      <c r="E132" s="105" t="s">
        <v>415</v>
      </c>
      <c r="F132" s="105" t="s">
        <v>108</v>
      </c>
      <c r="G132" s="106">
        <v>358892.67</v>
      </c>
      <c r="H132" s="106">
        <v>400000</v>
      </c>
      <c r="I132" s="106">
        <v>400000</v>
      </c>
      <c r="J132" s="82"/>
      <c r="K132" s="82"/>
      <c r="L132" s="82"/>
    </row>
    <row r="133" spans="1:12" ht="63.75" outlineLevel="3">
      <c r="A133" s="104" t="s">
        <v>739</v>
      </c>
      <c r="B133" s="105" t="s">
        <v>66</v>
      </c>
      <c r="C133" s="105" t="s">
        <v>64</v>
      </c>
      <c r="D133" s="105" t="s">
        <v>59</v>
      </c>
      <c r="E133" s="105" t="s">
        <v>733</v>
      </c>
      <c r="F133" s="105" t="s">
        <v>57</v>
      </c>
      <c r="G133" s="106">
        <v>5526200</v>
      </c>
      <c r="H133" s="106">
        <v>0</v>
      </c>
      <c r="I133" s="106">
        <v>0</v>
      </c>
      <c r="J133" s="82"/>
      <c r="K133" s="82"/>
      <c r="L133" s="82"/>
    </row>
    <row r="134" spans="1:12" ht="38.25" outlineLevel="4">
      <c r="A134" s="104" t="s">
        <v>239</v>
      </c>
      <c r="B134" s="105" t="s">
        <v>66</v>
      </c>
      <c r="C134" s="105" t="s">
        <v>64</v>
      </c>
      <c r="D134" s="105" t="s">
        <v>59</v>
      </c>
      <c r="E134" s="105" t="s">
        <v>733</v>
      </c>
      <c r="F134" s="105" t="s">
        <v>136</v>
      </c>
      <c r="G134" s="106">
        <v>5526200</v>
      </c>
      <c r="H134" s="106">
        <v>0</v>
      </c>
      <c r="I134" s="106">
        <v>0</v>
      </c>
      <c r="J134" s="82"/>
      <c r="K134" s="82"/>
      <c r="L134" s="82"/>
    </row>
    <row r="135" spans="1:12" ht="76.5" outlineLevel="5">
      <c r="A135" s="104" t="s">
        <v>740</v>
      </c>
      <c r="B135" s="105" t="s">
        <v>66</v>
      </c>
      <c r="C135" s="105" t="s">
        <v>64</v>
      </c>
      <c r="D135" s="105" t="s">
        <v>59</v>
      </c>
      <c r="E135" s="105" t="s">
        <v>735</v>
      </c>
      <c r="F135" s="105" t="s">
        <v>57</v>
      </c>
      <c r="G135" s="106">
        <v>290900</v>
      </c>
      <c r="H135" s="106">
        <v>0</v>
      </c>
      <c r="I135" s="106">
        <v>0</v>
      </c>
      <c r="J135" s="82"/>
      <c r="K135" s="82"/>
      <c r="L135" s="82"/>
    </row>
    <row r="136" spans="1:12" ht="38.25" outlineLevel="6">
      <c r="A136" s="104" t="s">
        <v>239</v>
      </c>
      <c r="B136" s="105" t="s">
        <v>66</v>
      </c>
      <c r="C136" s="105" t="s">
        <v>64</v>
      </c>
      <c r="D136" s="105" t="s">
        <v>59</v>
      </c>
      <c r="E136" s="105" t="s">
        <v>735</v>
      </c>
      <c r="F136" s="105" t="s">
        <v>136</v>
      </c>
      <c r="G136" s="106">
        <v>290900</v>
      </c>
      <c r="H136" s="106">
        <v>0</v>
      </c>
      <c r="I136" s="106">
        <v>0</v>
      </c>
      <c r="J136" s="82"/>
      <c r="K136" s="82"/>
      <c r="L136" s="82"/>
    </row>
    <row r="137" spans="1:12" ht="25.5" outlineLevel="7">
      <c r="A137" s="104" t="s">
        <v>725</v>
      </c>
      <c r="B137" s="105" t="s">
        <v>66</v>
      </c>
      <c r="C137" s="105" t="s">
        <v>64</v>
      </c>
      <c r="D137" s="105" t="s">
        <v>59</v>
      </c>
      <c r="E137" s="105" t="s">
        <v>726</v>
      </c>
      <c r="F137" s="105" t="s">
        <v>57</v>
      </c>
      <c r="G137" s="106">
        <v>10596000</v>
      </c>
      <c r="H137" s="106">
        <v>0</v>
      </c>
      <c r="I137" s="106">
        <v>0</v>
      </c>
      <c r="J137" s="82"/>
      <c r="K137" s="82"/>
      <c r="L137" s="82"/>
    </row>
    <row r="138" spans="1:12" ht="38.25" outlineLevel="5">
      <c r="A138" s="104" t="s">
        <v>224</v>
      </c>
      <c r="B138" s="105" t="s">
        <v>66</v>
      </c>
      <c r="C138" s="105" t="s">
        <v>64</v>
      </c>
      <c r="D138" s="105" t="s">
        <v>59</v>
      </c>
      <c r="E138" s="105" t="s">
        <v>726</v>
      </c>
      <c r="F138" s="105" t="s">
        <v>108</v>
      </c>
      <c r="G138" s="106">
        <v>10596000</v>
      </c>
      <c r="H138" s="106">
        <v>0</v>
      </c>
      <c r="I138" s="106">
        <v>0</v>
      </c>
      <c r="J138" s="82"/>
      <c r="K138" s="82"/>
      <c r="L138" s="82"/>
    </row>
    <row r="139" spans="1:12" ht="51" outlineLevel="6">
      <c r="A139" s="104" t="s">
        <v>531</v>
      </c>
      <c r="B139" s="105" t="s">
        <v>66</v>
      </c>
      <c r="C139" s="105" t="s">
        <v>64</v>
      </c>
      <c r="D139" s="105" t="s">
        <v>59</v>
      </c>
      <c r="E139" s="105" t="s">
        <v>495</v>
      </c>
      <c r="F139" s="105" t="s">
        <v>57</v>
      </c>
      <c r="G139" s="106">
        <v>1500000</v>
      </c>
      <c r="H139" s="106">
        <v>1500000</v>
      </c>
      <c r="I139" s="106">
        <v>1500000</v>
      </c>
      <c r="J139" s="82"/>
      <c r="K139" s="82"/>
      <c r="L139" s="82"/>
    </row>
    <row r="140" spans="1:12" ht="38.25" outlineLevel="7">
      <c r="A140" s="104" t="s">
        <v>224</v>
      </c>
      <c r="B140" s="105" t="s">
        <v>66</v>
      </c>
      <c r="C140" s="105" t="s">
        <v>64</v>
      </c>
      <c r="D140" s="105" t="s">
        <v>59</v>
      </c>
      <c r="E140" s="105" t="s">
        <v>495</v>
      </c>
      <c r="F140" s="105" t="s">
        <v>108</v>
      </c>
      <c r="G140" s="106">
        <v>1500000</v>
      </c>
      <c r="H140" s="106">
        <v>1500000</v>
      </c>
      <c r="I140" s="106">
        <v>1500000</v>
      </c>
      <c r="J140" s="82"/>
      <c r="K140" s="82"/>
      <c r="L140" s="82"/>
    </row>
    <row r="141" spans="1:12" ht="63.75" outlineLevel="7">
      <c r="A141" s="104" t="s">
        <v>532</v>
      </c>
      <c r="B141" s="105" t="s">
        <v>66</v>
      </c>
      <c r="C141" s="105" t="s">
        <v>64</v>
      </c>
      <c r="D141" s="105" t="s">
        <v>59</v>
      </c>
      <c r="E141" s="105" t="s">
        <v>497</v>
      </c>
      <c r="F141" s="105" t="s">
        <v>57</v>
      </c>
      <c r="G141" s="106">
        <v>150000</v>
      </c>
      <c r="H141" s="106">
        <v>750000</v>
      </c>
      <c r="I141" s="106">
        <v>750000</v>
      </c>
      <c r="J141" s="82"/>
      <c r="K141" s="82"/>
      <c r="L141" s="82"/>
    </row>
    <row r="142" spans="1:12" ht="38.25" outlineLevel="4">
      <c r="A142" s="104" t="s">
        <v>224</v>
      </c>
      <c r="B142" s="105" t="s">
        <v>66</v>
      </c>
      <c r="C142" s="105" t="s">
        <v>64</v>
      </c>
      <c r="D142" s="105" t="s">
        <v>59</v>
      </c>
      <c r="E142" s="105" t="s">
        <v>497</v>
      </c>
      <c r="F142" s="105" t="s">
        <v>108</v>
      </c>
      <c r="G142" s="106">
        <v>150000</v>
      </c>
      <c r="H142" s="106">
        <v>750000</v>
      </c>
      <c r="I142" s="106">
        <v>750000</v>
      </c>
      <c r="J142" s="82"/>
      <c r="K142" s="82"/>
      <c r="L142" s="82"/>
    </row>
    <row r="143" spans="1:12" ht="15.75" outlineLevel="5">
      <c r="A143" s="104" t="s">
        <v>193</v>
      </c>
      <c r="B143" s="105" t="s">
        <v>66</v>
      </c>
      <c r="C143" s="105" t="s">
        <v>64</v>
      </c>
      <c r="D143" s="105" t="s">
        <v>60</v>
      </c>
      <c r="E143" s="105" t="s">
        <v>90</v>
      </c>
      <c r="F143" s="105" t="s">
        <v>57</v>
      </c>
      <c r="G143" s="106">
        <v>17073931.530000001</v>
      </c>
      <c r="H143" s="106">
        <v>6878000</v>
      </c>
      <c r="I143" s="106">
        <v>6878000</v>
      </c>
      <c r="J143" s="82"/>
      <c r="K143" s="82"/>
      <c r="L143" s="82"/>
    </row>
    <row r="144" spans="1:12" ht="51" outlineLevel="6">
      <c r="A144" s="104" t="s">
        <v>639</v>
      </c>
      <c r="B144" s="105" t="s">
        <v>66</v>
      </c>
      <c r="C144" s="105" t="s">
        <v>64</v>
      </c>
      <c r="D144" s="105" t="s">
        <v>60</v>
      </c>
      <c r="E144" s="105" t="s">
        <v>453</v>
      </c>
      <c r="F144" s="105" t="s">
        <v>57</v>
      </c>
      <c r="G144" s="106">
        <v>1880164.16</v>
      </c>
      <c r="H144" s="106">
        <v>0</v>
      </c>
      <c r="I144" s="106">
        <v>0</v>
      </c>
      <c r="J144" s="82"/>
      <c r="K144" s="82"/>
      <c r="L144" s="82"/>
    </row>
    <row r="145" spans="1:12" ht="38.25" outlineLevel="7">
      <c r="A145" s="104" t="s">
        <v>224</v>
      </c>
      <c r="B145" s="105" t="s">
        <v>66</v>
      </c>
      <c r="C145" s="105" t="s">
        <v>64</v>
      </c>
      <c r="D145" s="105" t="s">
        <v>60</v>
      </c>
      <c r="E145" s="105" t="s">
        <v>453</v>
      </c>
      <c r="F145" s="105" t="s">
        <v>108</v>
      </c>
      <c r="G145" s="106">
        <v>1880164.16</v>
      </c>
      <c r="H145" s="106">
        <v>0</v>
      </c>
      <c r="I145" s="106">
        <v>0</v>
      </c>
      <c r="J145" s="82"/>
      <c r="K145" s="82"/>
      <c r="L145" s="82"/>
    </row>
    <row r="146" spans="1:12" ht="15.75" outlineLevel="4">
      <c r="A146" s="104" t="s">
        <v>533</v>
      </c>
      <c r="B146" s="105" t="s">
        <v>66</v>
      </c>
      <c r="C146" s="105" t="s">
        <v>64</v>
      </c>
      <c r="D146" s="105" t="s">
        <v>60</v>
      </c>
      <c r="E146" s="105" t="s">
        <v>499</v>
      </c>
      <c r="F146" s="105" t="s">
        <v>57</v>
      </c>
      <c r="G146" s="106">
        <v>3045000</v>
      </c>
      <c r="H146" s="106">
        <v>3045000</v>
      </c>
      <c r="I146" s="106">
        <v>3045000</v>
      </c>
      <c r="J146" s="82"/>
      <c r="K146" s="82"/>
      <c r="L146" s="82"/>
    </row>
    <row r="147" spans="1:12" ht="38.25" outlineLevel="5">
      <c r="A147" s="104" t="s">
        <v>224</v>
      </c>
      <c r="B147" s="105" t="s">
        <v>66</v>
      </c>
      <c r="C147" s="105" t="s">
        <v>64</v>
      </c>
      <c r="D147" s="105" t="s">
        <v>60</v>
      </c>
      <c r="E147" s="105" t="s">
        <v>499</v>
      </c>
      <c r="F147" s="105" t="s">
        <v>108</v>
      </c>
      <c r="G147" s="106">
        <v>3045000</v>
      </c>
      <c r="H147" s="106">
        <v>3045000</v>
      </c>
      <c r="I147" s="106">
        <v>3045000</v>
      </c>
      <c r="J147" s="82"/>
      <c r="K147" s="82"/>
      <c r="L147" s="82"/>
    </row>
    <row r="148" spans="1:12" ht="25.5" outlineLevel="6">
      <c r="A148" s="104" t="s">
        <v>534</v>
      </c>
      <c r="B148" s="105" t="s">
        <v>66</v>
      </c>
      <c r="C148" s="105" t="s">
        <v>64</v>
      </c>
      <c r="D148" s="105" t="s">
        <v>60</v>
      </c>
      <c r="E148" s="105" t="s">
        <v>501</v>
      </c>
      <c r="F148" s="105" t="s">
        <v>57</v>
      </c>
      <c r="G148" s="106">
        <v>518000</v>
      </c>
      <c r="H148" s="106">
        <v>518000</v>
      </c>
      <c r="I148" s="106">
        <v>518000</v>
      </c>
      <c r="J148" s="82"/>
      <c r="K148" s="82"/>
      <c r="L148" s="82"/>
    </row>
    <row r="149" spans="1:12" ht="38.25" outlineLevel="7">
      <c r="A149" s="104" t="s">
        <v>224</v>
      </c>
      <c r="B149" s="105" t="s">
        <v>66</v>
      </c>
      <c r="C149" s="105" t="s">
        <v>64</v>
      </c>
      <c r="D149" s="105" t="s">
        <v>60</v>
      </c>
      <c r="E149" s="105" t="s">
        <v>501</v>
      </c>
      <c r="F149" s="105" t="s">
        <v>108</v>
      </c>
      <c r="G149" s="106">
        <v>518000</v>
      </c>
      <c r="H149" s="106">
        <v>518000</v>
      </c>
      <c r="I149" s="106">
        <v>518000</v>
      </c>
      <c r="J149" s="82"/>
      <c r="K149" s="82"/>
      <c r="L149" s="82"/>
    </row>
    <row r="150" spans="1:12" ht="25.5" outlineLevel="1">
      <c r="A150" s="104" t="s">
        <v>535</v>
      </c>
      <c r="B150" s="105" t="s">
        <v>66</v>
      </c>
      <c r="C150" s="105" t="s">
        <v>64</v>
      </c>
      <c r="D150" s="105" t="s">
        <v>60</v>
      </c>
      <c r="E150" s="105" t="s">
        <v>503</v>
      </c>
      <c r="F150" s="105" t="s">
        <v>57</v>
      </c>
      <c r="G150" s="106">
        <v>526000</v>
      </c>
      <c r="H150" s="106">
        <v>526000</v>
      </c>
      <c r="I150" s="106">
        <v>526000</v>
      </c>
      <c r="J150" s="82"/>
      <c r="K150" s="82"/>
      <c r="L150" s="82"/>
    </row>
    <row r="151" spans="1:12" ht="89.25" outlineLevel="2">
      <c r="A151" s="104" t="s">
        <v>223</v>
      </c>
      <c r="B151" s="105" t="s">
        <v>66</v>
      </c>
      <c r="C151" s="105" t="s">
        <v>64</v>
      </c>
      <c r="D151" s="105" t="s">
        <v>60</v>
      </c>
      <c r="E151" s="105" t="s">
        <v>503</v>
      </c>
      <c r="F151" s="105" t="s">
        <v>123</v>
      </c>
      <c r="G151" s="106">
        <v>81146</v>
      </c>
      <c r="H151" s="106">
        <v>0</v>
      </c>
      <c r="I151" s="106">
        <v>0</v>
      </c>
      <c r="J151" s="82"/>
      <c r="K151" s="82"/>
      <c r="L151" s="82"/>
    </row>
    <row r="152" spans="1:12" ht="38.25" outlineLevel="3">
      <c r="A152" s="104" t="s">
        <v>224</v>
      </c>
      <c r="B152" s="105" t="s">
        <v>66</v>
      </c>
      <c r="C152" s="105" t="s">
        <v>64</v>
      </c>
      <c r="D152" s="105" t="s">
        <v>60</v>
      </c>
      <c r="E152" s="105" t="s">
        <v>503</v>
      </c>
      <c r="F152" s="105" t="s">
        <v>108</v>
      </c>
      <c r="G152" s="106">
        <v>444854</v>
      </c>
      <c r="H152" s="106">
        <v>526000</v>
      </c>
      <c r="I152" s="106">
        <v>526000</v>
      </c>
      <c r="J152" s="82"/>
      <c r="K152" s="82"/>
      <c r="L152" s="82"/>
    </row>
    <row r="153" spans="1:12" ht="25.5" outlineLevel="4">
      <c r="A153" s="104" t="s">
        <v>706</v>
      </c>
      <c r="B153" s="105" t="s">
        <v>66</v>
      </c>
      <c r="C153" s="105" t="s">
        <v>64</v>
      </c>
      <c r="D153" s="105" t="s">
        <v>60</v>
      </c>
      <c r="E153" s="105" t="s">
        <v>707</v>
      </c>
      <c r="F153" s="105" t="s">
        <v>57</v>
      </c>
      <c r="G153" s="106">
        <v>600000</v>
      </c>
      <c r="H153" s="106">
        <v>0</v>
      </c>
      <c r="I153" s="106">
        <v>0</v>
      </c>
      <c r="J153" s="82"/>
      <c r="K153" s="82"/>
      <c r="L153" s="82"/>
    </row>
    <row r="154" spans="1:12" ht="38.25" outlineLevel="5">
      <c r="A154" s="104" t="s">
        <v>224</v>
      </c>
      <c r="B154" s="105" t="s">
        <v>66</v>
      </c>
      <c r="C154" s="105" t="s">
        <v>64</v>
      </c>
      <c r="D154" s="105" t="s">
        <v>60</v>
      </c>
      <c r="E154" s="105" t="s">
        <v>707</v>
      </c>
      <c r="F154" s="105" t="s">
        <v>108</v>
      </c>
      <c r="G154" s="106">
        <v>600000</v>
      </c>
      <c r="H154" s="106">
        <v>0</v>
      </c>
      <c r="I154" s="106">
        <v>0</v>
      </c>
      <c r="J154" s="82"/>
      <c r="K154" s="82"/>
      <c r="L154" s="82"/>
    </row>
    <row r="155" spans="1:12" ht="15.75" outlineLevel="6">
      <c r="A155" s="104" t="s">
        <v>536</v>
      </c>
      <c r="B155" s="105" t="s">
        <v>66</v>
      </c>
      <c r="C155" s="105" t="s">
        <v>64</v>
      </c>
      <c r="D155" s="105" t="s">
        <v>60</v>
      </c>
      <c r="E155" s="105" t="s">
        <v>505</v>
      </c>
      <c r="F155" s="105" t="s">
        <v>57</v>
      </c>
      <c r="G155" s="106">
        <v>534675.72</v>
      </c>
      <c r="H155" s="106">
        <v>221000</v>
      </c>
      <c r="I155" s="106">
        <v>221000</v>
      </c>
      <c r="J155" s="82"/>
      <c r="K155" s="82"/>
      <c r="L155" s="82"/>
    </row>
    <row r="156" spans="1:12" ht="38.25" outlineLevel="7">
      <c r="A156" s="104" t="s">
        <v>224</v>
      </c>
      <c r="B156" s="105" t="s">
        <v>66</v>
      </c>
      <c r="C156" s="105" t="s">
        <v>64</v>
      </c>
      <c r="D156" s="105" t="s">
        <v>60</v>
      </c>
      <c r="E156" s="105" t="s">
        <v>505</v>
      </c>
      <c r="F156" s="105" t="s">
        <v>108</v>
      </c>
      <c r="G156" s="106">
        <v>534675.72</v>
      </c>
      <c r="H156" s="106">
        <v>221000</v>
      </c>
      <c r="I156" s="106">
        <v>221000</v>
      </c>
      <c r="J156" s="82"/>
      <c r="K156" s="82"/>
      <c r="L156" s="82"/>
    </row>
    <row r="157" spans="1:12" ht="25.5" outlineLevel="6">
      <c r="A157" s="104" t="s">
        <v>856</v>
      </c>
      <c r="B157" s="105" t="s">
        <v>66</v>
      </c>
      <c r="C157" s="105" t="s">
        <v>64</v>
      </c>
      <c r="D157" s="105" t="s">
        <v>60</v>
      </c>
      <c r="E157" s="105" t="s">
        <v>857</v>
      </c>
      <c r="F157" s="105" t="s">
        <v>57</v>
      </c>
      <c r="G157" s="106">
        <v>100000</v>
      </c>
      <c r="H157" s="106">
        <v>0</v>
      </c>
      <c r="I157" s="106">
        <v>0</v>
      </c>
      <c r="J157" s="82"/>
      <c r="K157" s="82"/>
      <c r="L157" s="82"/>
    </row>
    <row r="158" spans="1:12" ht="38.25" outlineLevel="7">
      <c r="A158" s="104" t="s">
        <v>224</v>
      </c>
      <c r="B158" s="105" t="s">
        <v>66</v>
      </c>
      <c r="C158" s="105" t="s">
        <v>64</v>
      </c>
      <c r="D158" s="105" t="s">
        <v>60</v>
      </c>
      <c r="E158" s="105" t="s">
        <v>857</v>
      </c>
      <c r="F158" s="105" t="s">
        <v>108</v>
      </c>
      <c r="G158" s="106">
        <v>100000</v>
      </c>
      <c r="H158" s="106">
        <v>0</v>
      </c>
      <c r="I158" s="106">
        <v>0</v>
      </c>
      <c r="J158" s="82"/>
      <c r="K158" s="82"/>
      <c r="L158" s="82"/>
    </row>
    <row r="159" spans="1:12" ht="25.5" outlineLevel="5">
      <c r="A159" s="104" t="s">
        <v>708</v>
      </c>
      <c r="B159" s="105" t="s">
        <v>66</v>
      </c>
      <c r="C159" s="105" t="s">
        <v>64</v>
      </c>
      <c r="D159" s="105" t="s">
        <v>60</v>
      </c>
      <c r="E159" s="105" t="s">
        <v>709</v>
      </c>
      <c r="F159" s="105" t="s">
        <v>57</v>
      </c>
      <c r="G159" s="106">
        <v>150000</v>
      </c>
      <c r="H159" s="106">
        <v>0</v>
      </c>
      <c r="I159" s="106">
        <v>0</v>
      </c>
      <c r="J159" s="82"/>
      <c r="K159" s="82"/>
      <c r="L159" s="82"/>
    </row>
    <row r="160" spans="1:12" ht="38.25" outlineLevel="6">
      <c r="A160" s="104" t="s">
        <v>224</v>
      </c>
      <c r="B160" s="105" t="s">
        <v>66</v>
      </c>
      <c r="C160" s="105" t="s">
        <v>64</v>
      </c>
      <c r="D160" s="105" t="s">
        <v>60</v>
      </c>
      <c r="E160" s="105" t="s">
        <v>709</v>
      </c>
      <c r="F160" s="105" t="s">
        <v>108</v>
      </c>
      <c r="G160" s="106">
        <v>150000</v>
      </c>
      <c r="H160" s="106">
        <v>0</v>
      </c>
      <c r="I160" s="106">
        <v>0</v>
      </c>
      <c r="J160" s="82"/>
      <c r="K160" s="82"/>
      <c r="L160" s="82"/>
    </row>
    <row r="161" spans="1:12" ht="51" outlineLevel="7">
      <c r="A161" s="104" t="s">
        <v>537</v>
      </c>
      <c r="B161" s="105" t="s">
        <v>66</v>
      </c>
      <c r="C161" s="105" t="s">
        <v>64</v>
      </c>
      <c r="D161" s="105" t="s">
        <v>60</v>
      </c>
      <c r="E161" s="105" t="s">
        <v>507</v>
      </c>
      <c r="F161" s="105" t="s">
        <v>57</v>
      </c>
      <c r="G161" s="106">
        <v>1764686.09</v>
      </c>
      <c r="H161" s="106">
        <v>1610000</v>
      </c>
      <c r="I161" s="106">
        <v>1610000</v>
      </c>
      <c r="J161" s="82"/>
      <c r="K161" s="82"/>
      <c r="L161" s="82"/>
    </row>
    <row r="162" spans="1:12" ht="38.25" outlineLevel="7">
      <c r="A162" s="104" t="s">
        <v>224</v>
      </c>
      <c r="B162" s="105" t="s">
        <v>66</v>
      </c>
      <c r="C162" s="105" t="s">
        <v>64</v>
      </c>
      <c r="D162" s="105" t="s">
        <v>60</v>
      </c>
      <c r="E162" s="105" t="s">
        <v>507</v>
      </c>
      <c r="F162" s="105" t="s">
        <v>108</v>
      </c>
      <c r="G162" s="106">
        <v>1764686.09</v>
      </c>
      <c r="H162" s="106">
        <v>1610000</v>
      </c>
      <c r="I162" s="106">
        <v>1610000</v>
      </c>
      <c r="J162" s="82"/>
      <c r="K162" s="82"/>
      <c r="L162" s="82"/>
    </row>
    <row r="163" spans="1:12" ht="51" outlineLevel="7">
      <c r="A163" s="104" t="s">
        <v>743</v>
      </c>
      <c r="B163" s="105" t="s">
        <v>66</v>
      </c>
      <c r="C163" s="105" t="s">
        <v>64</v>
      </c>
      <c r="D163" s="105" t="s">
        <v>60</v>
      </c>
      <c r="E163" s="105" t="s">
        <v>744</v>
      </c>
      <c r="F163" s="105" t="s">
        <v>57</v>
      </c>
      <c r="G163" s="106">
        <v>370000</v>
      </c>
      <c r="H163" s="106">
        <v>0</v>
      </c>
      <c r="I163" s="106">
        <v>0</v>
      </c>
      <c r="J163" s="82"/>
      <c r="K163" s="82"/>
      <c r="L163" s="82"/>
    </row>
    <row r="164" spans="1:12" ht="38.25">
      <c r="A164" s="104" t="s">
        <v>224</v>
      </c>
      <c r="B164" s="105" t="s">
        <v>66</v>
      </c>
      <c r="C164" s="105" t="s">
        <v>64</v>
      </c>
      <c r="D164" s="105" t="s">
        <v>60</v>
      </c>
      <c r="E164" s="105" t="s">
        <v>744</v>
      </c>
      <c r="F164" s="105" t="s">
        <v>108</v>
      </c>
      <c r="G164" s="106">
        <v>370000</v>
      </c>
      <c r="H164" s="106">
        <v>0</v>
      </c>
      <c r="I164" s="106">
        <v>0</v>
      </c>
      <c r="J164" s="82"/>
      <c r="K164" s="82"/>
      <c r="L164" s="82"/>
    </row>
    <row r="165" spans="1:12" ht="51" outlineLevel="3">
      <c r="A165" s="104" t="s">
        <v>745</v>
      </c>
      <c r="B165" s="105" t="s">
        <v>66</v>
      </c>
      <c r="C165" s="105" t="s">
        <v>64</v>
      </c>
      <c r="D165" s="105" t="s">
        <v>60</v>
      </c>
      <c r="E165" s="105" t="s">
        <v>746</v>
      </c>
      <c r="F165" s="105" t="s">
        <v>57</v>
      </c>
      <c r="G165" s="106">
        <v>400000</v>
      </c>
      <c r="H165" s="106">
        <v>0</v>
      </c>
      <c r="I165" s="106">
        <v>0</v>
      </c>
      <c r="J165" s="82"/>
      <c r="K165" s="82"/>
      <c r="L165" s="82"/>
    </row>
    <row r="166" spans="1:12" ht="38.25" outlineLevel="4">
      <c r="A166" s="104" t="s">
        <v>224</v>
      </c>
      <c r="B166" s="105" t="s">
        <v>66</v>
      </c>
      <c r="C166" s="105" t="s">
        <v>64</v>
      </c>
      <c r="D166" s="105" t="s">
        <v>60</v>
      </c>
      <c r="E166" s="105" t="s">
        <v>746</v>
      </c>
      <c r="F166" s="105" t="s">
        <v>108</v>
      </c>
      <c r="G166" s="106">
        <v>400000</v>
      </c>
      <c r="H166" s="106">
        <v>0</v>
      </c>
      <c r="I166" s="106">
        <v>0</v>
      </c>
      <c r="J166" s="82"/>
      <c r="K166" s="82"/>
      <c r="L166" s="82"/>
    </row>
    <row r="167" spans="1:12" ht="63.75" outlineLevel="5">
      <c r="A167" s="104" t="s">
        <v>747</v>
      </c>
      <c r="B167" s="105" t="s">
        <v>66</v>
      </c>
      <c r="C167" s="105" t="s">
        <v>64</v>
      </c>
      <c r="D167" s="105" t="s">
        <v>60</v>
      </c>
      <c r="E167" s="105" t="s">
        <v>748</v>
      </c>
      <c r="F167" s="105" t="s">
        <v>57</v>
      </c>
      <c r="G167" s="106">
        <v>190000</v>
      </c>
      <c r="H167" s="106">
        <v>0</v>
      </c>
      <c r="I167" s="106">
        <v>0</v>
      </c>
      <c r="J167" s="82"/>
      <c r="K167" s="82"/>
      <c r="L167" s="82"/>
    </row>
    <row r="168" spans="1:12" ht="38.25" outlineLevel="6">
      <c r="A168" s="104" t="s">
        <v>224</v>
      </c>
      <c r="B168" s="105" t="s">
        <v>66</v>
      </c>
      <c r="C168" s="105" t="s">
        <v>64</v>
      </c>
      <c r="D168" s="105" t="s">
        <v>60</v>
      </c>
      <c r="E168" s="105" t="s">
        <v>748</v>
      </c>
      <c r="F168" s="105" t="s">
        <v>108</v>
      </c>
      <c r="G168" s="106">
        <v>190000</v>
      </c>
      <c r="H168" s="106">
        <v>0</v>
      </c>
      <c r="I168" s="106">
        <v>0</v>
      </c>
      <c r="J168" s="82"/>
      <c r="K168" s="82"/>
      <c r="L168" s="82"/>
    </row>
    <row r="169" spans="1:12" ht="51" outlineLevel="7">
      <c r="A169" s="104" t="s">
        <v>749</v>
      </c>
      <c r="B169" s="105" t="s">
        <v>66</v>
      </c>
      <c r="C169" s="105" t="s">
        <v>64</v>
      </c>
      <c r="D169" s="105" t="s">
        <v>60</v>
      </c>
      <c r="E169" s="105" t="s">
        <v>750</v>
      </c>
      <c r="F169" s="105" t="s">
        <v>57</v>
      </c>
      <c r="G169" s="106">
        <v>380000</v>
      </c>
      <c r="H169" s="106">
        <v>0</v>
      </c>
      <c r="I169" s="106">
        <v>0</v>
      </c>
      <c r="J169" s="82"/>
      <c r="K169" s="82"/>
      <c r="L169" s="82"/>
    </row>
    <row r="170" spans="1:12" ht="38.25" outlineLevel="7">
      <c r="A170" s="104" t="s">
        <v>224</v>
      </c>
      <c r="B170" s="105" t="s">
        <v>66</v>
      </c>
      <c r="C170" s="105" t="s">
        <v>64</v>
      </c>
      <c r="D170" s="105" t="s">
        <v>60</v>
      </c>
      <c r="E170" s="105" t="s">
        <v>750</v>
      </c>
      <c r="F170" s="105" t="s">
        <v>108</v>
      </c>
      <c r="G170" s="106">
        <v>380000</v>
      </c>
      <c r="H170" s="106">
        <v>0</v>
      </c>
      <c r="I170" s="106">
        <v>0</v>
      </c>
      <c r="J170" s="82"/>
      <c r="K170" s="82"/>
      <c r="L170" s="82"/>
    </row>
    <row r="171" spans="1:12" ht="51" outlineLevel="7">
      <c r="A171" s="104" t="s">
        <v>751</v>
      </c>
      <c r="B171" s="105" t="s">
        <v>66</v>
      </c>
      <c r="C171" s="105" t="s">
        <v>64</v>
      </c>
      <c r="D171" s="105" t="s">
        <v>60</v>
      </c>
      <c r="E171" s="105" t="s">
        <v>752</v>
      </c>
      <c r="F171" s="105" t="s">
        <v>57</v>
      </c>
      <c r="G171" s="106">
        <v>370000</v>
      </c>
      <c r="H171" s="106">
        <v>0</v>
      </c>
      <c r="I171" s="106">
        <v>0</v>
      </c>
      <c r="J171" s="82"/>
      <c r="K171" s="82"/>
      <c r="L171" s="82"/>
    </row>
    <row r="172" spans="1:12" ht="38.25" outlineLevel="2">
      <c r="A172" s="104" t="s">
        <v>224</v>
      </c>
      <c r="B172" s="105" t="s">
        <v>66</v>
      </c>
      <c r="C172" s="105" t="s">
        <v>64</v>
      </c>
      <c r="D172" s="105" t="s">
        <v>60</v>
      </c>
      <c r="E172" s="105" t="s">
        <v>752</v>
      </c>
      <c r="F172" s="105" t="s">
        <v>108</v>
      </c>
      <c r="G172" s="106">
        <v>370000</v>
      </c>
      <c r="H172" s="106">
        <v>0</v>
      </c>
      <c r="I172" s="106">
        <v>0</v>
      </c>
      <c r="J172" s="82"/>
      <c r="K172" s="82"/>
      <c r="L172" s="82"/>
    </row>
    <row r="173" spans="1:12" ht="51" outlineLevel="3">
      <c r="A173" s="104" t="s">
        <v>753</v>
      </c>
      <c r="B173" s="105" t="s">
        <v>66</v>
      </c>
      <c r="C173" s="105" t="s">
        <v>64</v>
      </c>
      <c r="D173" s="105" t="s">
        <v>60</v>
      </c>
      <c r="E173" s="105" t="s">
        <v>754</v>
      </c>
      <c r="F173" s="105" t="s">
        <v>57</v>
      </c>
      <c r="G173" s="106">
        <v>400000</v>
      </c>
      <c r="H173" s="106">
        <v>0</v>
      </c>
      <c r="I173" s="106">
        <v>0</v>
      </c>
      <c r="J173" s="82"/>
      <c r="K173" s="82"/>
      <c r="L173" s="82"/>
    </row>
    <row r="174" spans="1:12" ht="38.25" outlineLevel="4">
      <c r="A174" s="104" t="s">
        <v>224</v>
      </c>
      <c r="B174" s="105" t="s">
        <v>66</v>
      </c>
      <c r="C174" s="105" t="s">
        <v>64</v>
      </c>
      <c r="D174" s="105" t="s">
        <v>60</v>
      </c>
      <c r="E174" s="105" t="s">
        <v>754</v>
      </c>
      <c r="F174" s="105" t="s">
        <v>108</v>
      </c>
      <c r="G174" s="106">
        <v>400000</v>
      </c>
      <c r="H174" s="106">
        <v>0</v>
      </c>
      <c r="I174" s="106">
        <v>0</v>
      </c>
      <c r="J174" s="82"/>
      <c r="K174" s="82"/>
      <c r="L174" s="82"/>
    </row>
    <row r="175" spans="1:12" ht="30.75" customHeight="1" outlineLevel="5">
      <c r="A175" s="104" t="s">
        <v>755</v>
      </c>
      <c r="B175" s="105" t="s">
        <v>66</v>
      </c>
      <c r="C175" s="105" t="s">
        <v>64</v>
      </c>
      <c r="D175" s="105" t="s">
        <v>60</v>
      </c>
      <c r="E175" s="105" t="s">
        <v>756</v>
      </c>
      <c r="F175" s="105" t="s">
        <v>57</v>
      </c>
      <c r="G175" s="106">
        <v>280000</v>
      </c>
      <c r="H175" s="106">
        <v>0</v>
      </c>
      <c r="I175" s="106">
        <v>0</v>
      </c>
      <c r="J175" s="82"/>
      <c r="K175" s="82"/>
      <c r="L175" s="82"/>
    </row>
    <row r="176" spans="1:12" ht="38.25" outlineLevel="6">
      <c r="A176" s="104" t="s">
        <v>224</v>
      </c>
      <c r="B176" s="105" t="s">
        <v>66</v>
      </c>
      <c r="C176" s="105" t="s">
        <v>64</v>
      </c>
      <c r="D176" s="105" t="s">
        <v>60</v>
      </c>
      <c r="E176" s="105" t="s">
        <v>756</v>
      </c>
      <c r="F176" s="105" t="s">
        <v>108</v>
      </c>
      <c r="G176" s="106">
        <v>280000</v>
      </c>
      <c r="H176" s="106">
        <v>0</v>
      </c>
      <c r="I176" s="106">
        <v>0</v>
      </c>
      <c r="J176" s="82"/>
      <c r="K176" s="82"/>
      <c r="L176" s="82"/>
    </row>
    <row r="177" spans="1:12" ht="51" outlineLevel="7">
      <c r="A177" s="104" t="s">
        <v>757</v>
      </c>
      <c r="B177" s="105" t="s">
        <v>66</v>
      </c>
      <c r="C177" s="105" t="s">
        <v>64</v>
      </c>
      <c r="D177" s="105" t="s">
        <v>60</v>
      </c>
      <c r="E177" s="105" t="s">
        <v>758</v>
      </c>
      <c r="F177" s="105" t="s">
        <v>57</v>
      </c>
      <c r="G177" s="106">
        <v>390000</v>
      </c>
      <c r="H177" s="106">
        <v>0</v>
      </c>
      <c r="I177" s="106">
        <v>0</v>
      </c>
      <c r="J177" s="82"/>
      <c r="K177" s="82"/>
      <c r="L177" s="82"/>
    </row>
    <row r="178" spans="1:12" ht="38.25" outlineLevel="1">
      <c r="A178" s="104" t="s">
        <v>224</v>
      </c>
      <c r="B178" s="105" t="s">
        <v>66</v>
      </c>
      <c r="C178" s="105" t="s">
        <v>64</v>
      </c>
      <c r="D178" s="105" t="s">
        <v>60</v>
      </c>
      <c r="E178" s="105" t="s">
        <v>758</v>
      </c>
      <c r="F178" s="105" t="s">
        <v>108</v>
      </c>
      <c r="G178" s="106">
        <v>390000</v>
      </c>
      <c r="H178" s="106">
        <v>0</v>
      </c>
      <c r="I178" s="106">
        <v>0</v>
      </c>
      <c r="J178" s="82"/>
      <c r="K178" s="82"/>
      <c r="L178" s="82"/>
    </row>
    <row r="179" spans="1:12" ht="51" outlineLevel="2">
      <c r="A179" s="104" t="s">
        <v>759</v>
      </c>
      <c r="B179" s="105" t="s">
        <v>66</v>
      </c>
      <c r="C179" s="105" t="s">
        <v>64</v>
      </c>
      <c r="D179" s="105" t="s">
        <v>60</v>
      </c>
      <c r="E179" s="105" t="s">
        <v>760</v>
      </c>
      <c r="F179" s="105" t="s">
        <v>57</v>
      </c>
      <c r="G179" s="106">
        <v>330000</v>
      </c>
      <c r="H179" s="106">
        <v>0</v>
      </c>
      <c r="I179" s="106">
        <v>0</v>
      </c>
      <c r="J179" s="82"/>
      <c r="K179" s="82"/>
      <c r="L179" s="82"/>
    </row>
    <row r="180" spans="1:12" ht="38.25" outlineLevel="3">
      <c r="A180" s="104" t="s">
        <v>224</v>
      </c>
      <c r="B180" s="105" t="s">
        <v>66</v>
      </c>
      <c r="C180" s="105" t="s">
        <v>64</v>
      </c>
      <c r="D180" s="105" t="s">
        <v>60</v>
      </c>
      <c r="E180" s="105" t="s">
        <v>760</v>
      </c>
      <c r="F180" s="105" t="s">
        <v>108</v>
      </c>
      <c r="G180" s="106">
        <v>330000</v>
      </c>
      <c r="H180" s="106">
        <v>0</v>
      </c>
      <c r="I180" s="106">
        <v>0</v>
      </c>
      <c r="J180" s="82"/>
      <c r="K180" s="82"/>
      <c r="L180" s="82"/>
    </row>
    <row r="181" spans="1:12" ht="51" outlineLevel="5">
      <c r="A181" s="104" t="s">
        <v>761</v>
      </c>
      <c r="B181" s="105" t="s">
        <v>66</v>
      </c>
      <c r="C181" s="105" t="s">
        <v>64</v>
      </c>
      <c r="D181" s="105" t="s">
        <v>60</v>
      </c>
      <c r="E181" s="105" t="s">
        <v>762</v>
      </c>
      <c r="F181" s="105" t="s">
        <v>57</v>
      </c>
      <c r="G181" s="106">
        <v>310000</v>
      </c>
      <c r="H181" s="106">
        <v>0</v>
      </c>
      <c r="I181" s="106">
        <v>0</v>
      </c>
      <c r="J181" s="82"/>
      <c r="K181" s="82"/>
      <c r="L181" s="82"/>
    </row>
    <row r="182" spans="1:12" ht="38.25" outlineLevel="6">
      <c r="A182" s="104" t="s">
        <v>224</v>
      </c>
      <c r="B182" s="105" t="s">
        <v>66</v>
      </c>
      <c r="C182" s="105" t="s">
        <v>64</v>
      </c>
      <c r="D182" s="105" t="s">
        <v>60</v>
      </c>
      <c r="E182" s="105" t="s">
        <v>762</v>
      </c>
      <c r="F182" s="105" t="s">
        <v>108</v>
      </c>
      <c r="G182" s="106">
        <v>310000</v>
      </c>
      <c r="H182" s="106">
        <v>0</v>
      </c>
      <c r="I182" s="106">
        <v>0</v>
      </c>
      <c r="J182" s="82"/>
      <c r="K182" s="82"/>
      <c r="L182" s="82"/>
    </row>
    <row r="183" spans="1:12" ht="51">
      <c r="A183" s="104" t="s">
        <v>763</v>
      </c>
      <c r="B183" s="105" t="s">
        <v>66</v>
      </c>
      <c r="C183" s="105" t="s">
        <v>64</v>
      </c>
      <c r="D183" s="105" t="s">
        <v>60</v>
      </c>
      <c r="E183" s="105" t="s">
        <v>764</v>
      </c>
      <c r="F183" s="105" t="s">
        <v>57</v>
      </c>
      <c r="G183" s="106">
        <v>116500</v>
      </c>
      <c r="H183" s="106">
        <v>0</v>
      </c>
      <c r="I183" s="106">
        <v>0</v>
      </c>
      <c r="J183" s="82"/>
      <c r="K183" s="82"/>
      <c r="L183" s="82"/>
    </row>
    <row r="184" spans="1:12" ht="38.25">
      <c r="A184" s="104" t="s">
        <v>224</v>
      </c>
      <c r="B184" s="105" t="s">
        <v>66</v>
      </c>
      <c r="C184" s="105" t="s">
        <v>64</v>
      </c>
      <c r="D184" s="105" t="s">
        <v>60</v>
      </c>
      <c r="E184" s="105" t="s">
        <v>764</v>
      </c>
      <c r="F184" s="105" t="s">
        <v>108</v>
      </c>
      <c r="G184" s="106">
        <v>116500</v>
      </c>
      <c r="H184" s="106">
        <v>0</v>
      </c>
      <c r="I184" s="106">
        <v>0</v>
      </c>
      <c r="J184" s="82"/>
      <c r="K184" s="82"/>
      <c r="L184" s="82"/>
    </row>
    <row r="185" spans="1:12" ht="51">
      <c r="A185" s="104" t="s">
        <v>765</v>
      </c>
      <c r="B185" s="105" t="s">
        <v>66</v>
      </c>
      <c r="C185" s="105" t="s">
        <v>64</v>
      </c>
      <c r="D185" s="105" t="s">
        <v>60</v>
      </c>
      <c r="E185" s="105" t="s">
        <v>766</v>
      </c>
      <c r="F185" s="105" t="s">
        <v>57</v>
      </c>
      <c r="G185" s="106">
        <v>390000</v>
      </c>
      <c r="H185" s="106">
        <v>0</v>
      </c>
      <c r="I185" s="106">
        <v>0</v>
      </c>
      <c r="J185" s="82"/>
      <c r="K185" s="82"/>
      <c r="L185" s="82"/>
    </row>
    <row r="186" spans="1:12" ht="38.25">
      <c r="A186" s="104" t="s">
        <v>224</v>
      </c>
      <c r="B186" s="105" t="s">
        <v>66</v>
      </c>
      <c r="C186" s="105" t="s">
        <v>64</v>
      </c>
      <c r="D186" s="105" t="s">
        <v>60</v>
      </c>
      <c r="E186" s="105" t="s">
        <v>766</v>
      </c>
      <c r="F186" s="105" t="s">
        <v>108</v>
      </c>
      <c r="G186" s="106">
        <v>390000</v>
      </c>
      <c r="H186" s="106">
        <v>0</v>
      </c>
      <c r="I186" s="106">
        <v>0</v>
      </c>
      <c r="J186" s="82"/>
      <c r="K186" s="82"/>
      <c r="L186" s="82"/>
    </row>
    <row r="187" spans="1:12" ht="51">
      <c r="A187" s="104" t="s">
        <v>767</v>
      </c>
      <c r="B187" s="105" t="s">
        <v>66</v>
      </c>
      <c r="C187" s="105" t="s">
        <v>64</v>
      </c>
      <c r="D187" s="105" t="s">
        <v>60</v>
      </c>
      <c r="E187" s="105" t="s">
        <v>768</v>
      </c>
      <c r="F187" s="105" t="s">
        <v>57</v>
      </c>
      <c r="G187" s="106">
        <v>400000</v>
      </c>
      <c r="H187" s="106">
        <v>0</v>
      </c>
      <c r="I187" s="106">
        <v>0</v>
      </c>
      <c r="J187" s="82"/>
      <c r="K187" s="82"/>
      <c r="L187" s="82"/>
    </row>
    <row r="188" spans="1:12" ht="38.25">
      <c r="A188" s="104" t="s">
        <v>224</v>
      </c>
      <c r="B188" s="105" t="s">
        <v>66</v>
      </c>
      <c r="C188" s="105" t="s">
        <v>64</v>
      </c>
      <c r="D188" s="105" t="s">
        <v>60</v>
      </c>
      <c r="E188" s="105" t="s">
        <v>768</v>
      </c>
      <c r="F188" s="105" t="s">
        <v>108</v>
      </c>
      <c r="G188" s="106">
        <v>400000</v>
      </c>
      <c r="H188" s="106">
        <v>0</v>
      </c>
      <c r="I188" s="106">
        <v>0</v>
      </c>
      <c r="J188" s="82"/>
      <c r="K188" s="82"/>
      <c r="L188" s="82"/>
    </row>
    <row r="189" spans="1:12" ht="51">
      <c r="A189" s="104" t="s">
        <v>769</v>
      </c>
      <c r="B189" s="105" t="s">
        <v>66</v>
      </c>
      <c r="C189" s="105" t="s">
        <v>64</v>
      </c>
      <c r="D189" s="105" t="s">
        <v>60</v>
      </c>
      <c r="E189" s="105" t="s">
        <v>770</v>
      </c>
      <c r="F189" s="105" t="s">
        <v>57</v>
      </c>
      <c r="G189" s="106">
        <v>78200</v>
      </c>
      <c r="H189" s="106">
        <v>0</v>
      </c>
      <c r="I189" s="106">
        <v>0</v>
      </c>
      <c r="J189" s="82"/>
      <c r="K189" s="82"/>
      <c r="L189" s="82"/>
    </row>
    <row r="190" spans="1:12" ht="38.25">
      <c r="A190" s="104" t="s">
        <v>224</v>
      </c>
      <c r="B190" s="105" t="s">
        <v>66</v>
      </c>
      <c r="C190" s="105" t="s">
        <v>64</v>
      </c>
      <c r="D190" s="105" t="s">
        <v>60</v>
      </c>
      <c r="E190" s="105" t="s">
        <v>770</v>
      </c>
      <c r="F190" s="105" t="s">
        <v>108</v>
      </c>
      <c r="G190" s="106">
        <v>78200</v>
      </c>
      <c r="H190" s="106">
        <v>0</v>
      </c>
      <c r="I190" s="106">
        <v>0</v>
      </c>
      <c r="J190" s="82"/>
      <c r="K190" s="82"/>
      <c r="L190" s="82"/>
    </row>
    <row r="191" spans="1:12" ht="51">
      <c r="A191" s="104" t="s">
        <v>771</v>
      </c>
      <c r="B191" s="105" t="s">
        <v>66</v>
      </c>
      <c r="C191" s="105" t="s">
        <v>64</v>
      </c>
      <c r="D191" s="105" t="s">
        <v>60</v>
      </c>
      <c r="E191" s="105" t="s">
        <v>772</v>
      </c>
      <c r="F191" s="105" t="s">
        <v>57</v>
      </c>
      <c r="G191" s="106">
        <v>145300</v>
      </c>
      <c r="H191" s="106">
        <v>0</v>
      </c>
      <c r="I191" s="106">
        <v>0</v>
      </c>
      <c r="J191" s="82"/>
      <c r="K191" s="82"/>
      <c r="L191" s="82"/>
    </row>
    <row r="192" spans="1:12" ht="38.25">
      <c r="A192" s="104" t="s">
        <v>224</v>
      </c>
      <c r="B192" s="105" t="s">
        <v>66</v>
      </c>
      <c r="C192" s="105" t="s">
        <v>64</v>
      </c>
      <c r="D192" s="105" t="s">
        <v>60</v>
      </c>
      <c r="E192" s="105" t="s">
        <v>772</v>
      </c>
      <c r="F192" s="105" t="s">
        <v>108</v>
      </c>
      <c r="G192" s="106">
        <v>145300</v>
      </c>
      <c r="H192" s="106">
        <v>0</v>
      </c>
      <c r="I192" s="106">
        <v>0</v>
      </c>
      <c r="J192" s="82"/>
      <c r="K192" s="82"/>
      <c r="L192" s="82"/>
    </row>
    <row r="193" spans="1:12" ht="25.5">
      <c r="A193" s="104" t="s">
        <v>538</v>
      </c>
      <c r="B193" s="105" t="s">
        <v>66</v>
      </c>
      <c r="C193" s="105" t="s">
        <v>64</v>
      </c>
      <c r="D193" s="105" t="s">
        <v>60</v>
      </c>
      <c r="E193" s="105" t="s">
        <v>509</v>
      </c>
      <c r="F193" s="105" t="s">
        <v>57</v>
      </c>
      <c r="G193" s="106">
        <v>70000</v>
      </c>
      <c r="H193" s="106">
        <v>623000</v>
      </c>
      <c r="I193" s="106">
        <v>623000</v>
      </c>
      <c r="J193" s="82"/>
      <c r="K193" s="82"/>
      <c r="L193" s="82"/>
    </row>
    <row r="194" spans="1:12" ht="38.25">
      <c r="A194" s="104" t="s">
        <v>224</v>
      </c>
      <c r="B194" s="105" t="s">
        <v>66</v>
      </c>
      <c r="C194" s="105" t="s">
        <v>64</v>
      </c>
      <c r="D194" s="105" t="s">
        <v>60</v>
      </c>
      <c r="E194" s="105" t="s">
        <v>509</v>
      </c>
      <c r="F194" s="105" t="s">
        <v>108</v>
      </c>
      <c r="G194" s="106">
        <v>70000</v>
      </c>
      <c r="H194" s="106">
        <v>623000</v>
      </c>
      <c r="I194" s="106">
        <v>623000</v>
      </c>
      <c r="J194" s="82"/>
      <c r="K194" s="82"/>
      <c r="L194" s="82"/>
    </row>
    <row r="195" spans="1:12" ht="25.5">
      <c r="A195" s="104" t="s">
        <v>858</v>
      </c>
      <c r="B195" s="105" t="s">
        <v>66</v>
      </c>
      <c r="C195" s="105" t="s">
        <v>64</v>
      </c>
      <c r="D195" s="105" t="s">
        <v>60</v>
      </c>
      <c r="E195" s="105" t="s">
        <v>859</v>
      </c>
      <c r="F195" s="105" t="s">
        <v>57</v>
      </c>
      <c r="G195" s="106">
        <v>100000</v>
      </c>
      <c r="H195" s="106">
        <v>0</v>
      </c>
      <c r="I195" s="106">
        <v>0</v>
      </c>
      <c r="J195" s="82"/>
      <c r="K195" s="82"/>
      <c r="L195" s="82"/>
    </row>
    <row r="196" spans="1:12" ht="38.25">
      <c r="A196" s="104" t="s">
        <v>224</v>
      </c>
      <c r="B196" s="105" t="s">
        <v>66</v>
      </c>
      <c r="C196" s="105" t="s">
        <v>64</v>
      </c>
      <c r="D196" s="105" t="s">
        <v>60</v>
      </c>
      <c r="E196" s="105" t="s">
        <v>859</v>
      </c>
      <c r="F196" s="105" t="s">
        <v>108</v>
      </c>
      <c r="G196" s="106">
        <v>100000</v>
      </c>
      <c r="H196" s="106">
        <v>0</v>
      </c>
      <c r="I196" s="106">
        <v>0</v>
      </c>
      <c r="J196" s="82"/>
      <c r="K196" s="82"/>
      <c r="L196" s="82"/>
    </row>
    <row r="197" spans="1:12" ht="63.75">
      <c r="A197" s="104" t="s">
        <v>773</v>
      </c>
      <c r="B197" s="105" t="s">
        <v>66</v>
      </c>
      <c r="C197" s="105" t="s">
        <v>64</v>
      </c>
      <c r="D197" s="105" t="s">
        <v>60</v>
      </c>
      <c r="E197" s="105" t="s">
        <v>774</v>
      </c>
      <c r="F197" s="105" t="s">
        <v>57</v>
      </c>
      <c r="G197" s="106">
        <v>20000</v>
      </c>
      <c r="H197" s="106">
        <v>0</v>
      </c>
      <c r="I197" s="106">
        <v>0</v>
      </c>
      <c r="J197" s="82"/>
      <c r="K197" s="82"/>
      <c r="L197" s="82"/>
    </row>
    <row r="198" spans="1:12" ht="38.25">
      <c r="A198" s="104" t="s">
        <v>224</v>
      </c>
      <c r="B198" s="105" t="s">
        <v>66</v>
      </c>
      <c r="C198" s="105" t="s">
        <v>64</v>
      </c>
      <c r="D198" s="105" t="s">
        <v>60</v>
      </c>
      <c r="E198" s="105" t="s">
        <v>774</v>
      </c>
      <c r="F198" s="105" t="s">
        <v>108</v>
      </c>
      <c r="G198" s="106">
        <v>20000</v>
      </c>
      <c r="H198" s="106">
        <v>0</v>
      </c>
      <c r="I198" s="106">
        <v>0</v>
      </c>
      <c r="J198" s="82"/>
      <c r="K198" s="82"/>
      <c r="L198" s="82"/>
    </row>
    <row r="199" spans="1:12" ht="63.75">
      <c r="A199" s="104" t="s">
        <v>775</v>
      </c>
      <c r="B199" s="105" t="s">
        <v>66</v>
      </c>
      <c r="C199" s="105" t="s">
        <v>64</v>
      </c>
      <c r="D199" s="105" t="s">
        <v>60</v>
      </c>
      <c r="E199" s="105" t="s">
        <v>776</v>
      </c>
      <c r="F199" s="105" t="s">
        <v>57</v>
      </c>
      <c r="G199" s="106">
        <v>20000</v>
      </c>
      <c r="H199" s="106">
        <v>0</v>
      </c>
      <c r="I199" s="106">
        <v>0</v>
      </c>
      <c r="J199" s="82"/>
      <c r="K199" s="82"/>
      <c r="L199" s="82"/>
    </row>
    <row r="200" spans="1:12" ht="104.25" customHeight="1">
      <c r="A200" s="104" t="s">
        <v>224</v>
      </c>
      <c r="B200" s="105" t="s">
        <v>66</v>
      </c>
      <c r="C200" s="105" t="s">
        <v>64</v>
      </c>
      <c r="D200" s="105" t="s">
        <v>60</v>
      </c>
      <c r="E200" s="105" t="s">
        <v>776</v>
      </c>
      <c r="F200" s="105" t="s">
        <v>108</v>
      </c>
      <c r="G200" s="106">
        <v>20000</v>
      </c>
      <c r="H200" s="106">
        <v>0</v>
      </c>
      <c r="I200" s="106">
        <v>0</v>
      </c>
      <c r="J200" s="82"/>
      <c r="K200" s="82"/>
      <c r="L200" s="82"/>
    </row>
    <row r="201" spans="1:12" ht="63.75">
      <c r="A201" s="104" t="s">
        <v>777</v>
      </c>
      <c r="B201" s="105" t="s">
        <v>66</v>
      </c>
      <c r="C201" s="105" t="s">
        <v>64</v>
      </c>
      <c r="D201" s="105" t="s">
        <v>60</v>
      </c>
      <c r="E201" s="105" t="s">
        <v>778</v>
      </c>
      <c r="F201" s="105" t="s">
        <v>57</v>
      </c>
      <c r="G201" s="106">
        <v>20000</v>
      </c>
      <c r="H201" s="106">
        <v>0</v>
      </c>
      <c r="I201" s="106">
        <v>0</v>
      </c>
      <c r="J201" s="82"/>
      <c r="K201" s="82"/>
      <c r="L201" s="82"/>
    </row>
    <row r="202" spans="1:12" ht="38.25">
      <c r="A202" s="104" t="s">
        <v>224</v>
      </c>
      <c r="B202" s="105" t="s">
        <v>66</v>
      </c>
      <c r="C202" s="105" t="s">
        <v>64</v>
      </c>
      <c r="D202" s="105" t="s">
        <v>60</v>
      </c>
      <c r="E202" s="105" t="s">
        <v>778</v>
      </c>
      <c r="F202" s="105" t="s">
        <v>108</v>
      </c>
      <c r="G202" s="106">
        <v>20000</v>
      </c>
      <c r="H202" s="106">
        <v>0</v>
      </c>
      <c r="I202" s="106">
        <v>0</v>
      </c>
      <c r="J202" s="82"/>
      <c r="K202" s="82"/>
      <c r="L202" s="82"/>
    </row>
    <row r="203" spans="1:12" ht="51">
      <c r="A203" s="104" t="s">
        <v>779</v>
      </c>
      <c r="B203" s="105" t="s">
        <v>66</v>
      </c>
      <c r="C203" s="105" t="s">
        <v>64</v>
      </c>
      <c r="D203" s="105" t="s">
        <v>60</v>
      </c>
      <c r="E203" s="105" t="s">
        <v>780</v>
      </c>
      <c r="F203" s="105" t="s">
        <v>57</v>
      </c>
      <c r="G203" s="106">
        <v>20000</v>
      </c>
      <c r="H203" s="106">
        <v>0</v>
      </c>
      <c r="I203" s="106">
        <v>0</v>
      </c>
      <c r="J203" s="82"/>
      <c r="K203" s="82"/>
      <c r="L203" s="82"/>
    </row>
    <row r="204" spans="1:12" ht="38.25">
      <c r="A204" s="104" t="s">
        <v>224</v>
      </c>
      <c r="B204" s="105" t="s">
        <v>66</v>
      </c>
      <c r="C204" s="105" t="s">
        <v>64</v>
      </c>
      <c r="D204" s="105" t="s">
        <v>60</v>
      </c>
      <c r="E204" s="105" t="s">
        <v>780</v>
      </c>
      <c r="F204" s="105" t="s">
        <v>108</v>
      </c>
      <c r="G204" s="106">
        <v>20000</v>
      </c>
      <c r="H204" s="106">
        <v>0</v>
      </c>
      <c r="I204" s="106">
        <v>0</v>
      </c>
      <c r="J204" s="82"/>
      <c r="K204" s="82"/>
      <c r="L204" s="82"/>
    </row>
    <row r="205" spans="1:12" ht="63.75">
      <c r="A205" s="104" t="s">
        <v>781</v>
      </c>
      <c r="B205" s="105" t="s">
        <v>66</v>
      </c>
      <c r="C205" s="105" t="s">
        <v>64</v>
      </c>
      <c r="D205" s="105" t="s">
        <v>60</v>
      </c>
      <c r="E205" s="105" t="s">
        <v>782</v>
      </c>
      <c r="F205" s="105" t="s">
        <v>57</v>
      </c>
      <c r="G205" s="106">
        <v>20000</v>
      </c>
      <c r="H205" s="106">
        <v>0</v>
      </c>
      <c r="I205" s="106">
        <v>0</v>
      </c>
      <c r="J205" s="82"/>
      <c r="K205" s="82"/>
      <c r="L205" s="82"/>
    </row>
    <row r="206" spans="1:12" ht="38.25">
      <c r="A206" s="104" t="s">
        <v>224</v>
      </c>
      <c r="B206" s="105" t="s">
        <v>66</v>
      </c>
      <c r="C206" s="105" t="s">
        <v>64</v>
      </c>
      <c r="D206" s="105" t="s">
        <v>60</v>
      </c>
      <c r="E206" s="105" t="s">
        <v>782</v>
      </c>
      <c r="F206" s="105" t="s">
        <v>108</v>
      </c>
      <c r="G206" s="106">
        <v>20000</v>
      </c>
      <c r="H206" s="106">
        <v>0</v>
      </c>
      <c r="I206" s="106">
        <v>0</v>
      </c>
      <c r="J206" s="82"/>
      <c r="K206" s="82"/>
      <c r="L206" s="82"/>
    </row>
    <row r="207" spans="1:12" ht="63.75">
      <c r="A207" s="104" t="s">
        <v>783</v>
      </c>
      <c r="B207" s="105" t="s">
        <v>66</v>
      </c>
      <c r="C207" s="105" t="s">
        <v>64</v>
      </c>
      <c r="D207" s="105" t="s">
        <v>60</v>
      </c>
      <c r="E207" s="105" t="s">
        <v>784</v>
      </c>
      <c r="F207" s="105" t="s">
        <v>57</v>
      </c>
      <c r="G207" s="106">
        <v>20000</v>
      </c>
      <c r="H207" s="106">
        <v>0</v>
      </c>
      <c r="I207" s="106">
        <v>0</v>
      </c>
      <c r="J207" s="82"/>
      <c r="K207" s="82"/>
      <c r="L207" s="82"/>
    </row>
    <row r="208" spans="1:12" ht="38.25">
      <c r="A208" s="104" t="s">
        <v>224</v>
      </c>
      <c r="B208" s="105" t="s">
        <v>66</v>
      </c>
      <c r="C208" s="105" t="s">
        <v>64</v>
      </c>
      <c r="D208" s="105" t="s">
        <v>60</v>
      </c>
      <c r="E208" s="105" t="s">
        <v>784</v>
      </c>
      <c r="F208" s="105" t="s">
        <v>108</v>
      </c>
      <c r="G208" s="106">
        <v>20000</v>
      </c>
      <c r="H208" s="106">
        <v>0</v>
      </c>
      <c r="I208" s="106">
        <v>0</v>
      </c>
      <c r="J208" s="82"/>
      <c r="K208" s="82"/>
      <c r="L208" s="82"/>
    </row>
    <row r="209" spans="1:12" ht="63.75">
      <c r="A209" s="104" t="s">
        <v>785</v>
      </c>
      <c r="B209" s="105" t="s">
        <v>66</v>
      </c>
      <c r="C209" s="105" t="s">
        <v>64</v>
      </c>
      <c r="D209" s="105" t="s">
        <v>60</v>
      </c>
      <c r="E209" s="105" t="s">
        <v>786</v>
      </c>
      <c r="F209" s="105" t="s">
        <v>57</v>
      </c>
      <c r="G209" s="106">
        <v>20000</v>
      </c>
      <c r="H209" s="106">
        <v>0</v>
      </c>
      <c r="I209" s="106">
        <v>0</v>
      </c>
      <c r="J209" s="82"/>
      <c r="K209" s="82"/>
      <c r="L209" s="82"/>
    </row>
    <row r="210" spans="1:12" ht="38.25">
      <c r="A210" s="104" t="s">
        <v>224</v>
      </c>
      <c r="B210" s="105" t="s">
        <v>66</v>
      </c>
      <c r="C210" s="105" t="s">
        <v>64</v>
      </c>
      <c r="D210" s="105" t="s">
        <v>60</v>
      </c>
      <c r="E210" s="105" t="s">
        <v>786</v>
      </c>
      <c r="F210" s="105" t="s">
        <v>108</v>
      </c>
      <c r="G210" s="106">
        <v>20000</v>
      </c>
      <c r="H210" s="106">
        <v>0</v>
      </c>
      <c r="I210" s="106">
        <v>0</v>
      </c>
      <c r="J210" s="82"/>
      <c r="K210" s="82"/>
      <c r="L210" s="82"/>
    </row>
    <row r="211" spans="1:12" ht="63.75">
      <c r="A211" s="104" t="s">
        <v>787</v>
      </c>
      <c r="B211" s="105" t="s">
        <v>66</v>
      </c>
      <c r="C211" s="105" t="s">
        <v>64</v>
      </c>
      <c r="D211" s="105" t="s">
        <v>60</v>
      </c>
      <c r="E211" s="105" t="s">
        <v>788</v>
      </c>
      <c r="F211" s="105" t="s">
        <v>57</v>
      </c>
      <c r="G211" s="106">
        <v>10000</v>
      </c>
      <c r="H211" s="106">
        <v>0</v>
      </c>
      <c r="I211" s="106">
        <v>0</v>
      </c>
      <c r="J211" s="82"/>
      <c r="K211" s="82"/>
      <c r="L211" s="82"/>
    </row>
    <row r="212" spans="1:12" ht="38.25">
      <c r="A212" s="104" t="s">
        <v>224</v>
      </c>
      <c r="B212" s="105" t="s">
        <v>66</v>
      </c>
      <c r="C212" s="105" t="s">
        <v>64</v>
      </c>
      <c r="D212" s="105" t="s">
        <v>60</v>
      </c>
      <c r="E212" s="105" t="s">
        <v>788</v>
      </c>
      <c r="F212" s="105" t="s">
        <v>108</v>
      </c>
      <c r="G212" s="106">
        <v>10000</v>
      </c>
      <c r="H212" s="106">
        <v>0</v>
      </c>
      <c r="I212" s="106">
        <v>0</v>
      </c>
      <c r="J212" s="82"/>
      <c r="K212" s="82"/>
      <c r="L212" s="82"/>
    </row>
    <row r="213" spans="1:12" ht="63.75">
      <c r="A213" s="104" t="s">
        <v>789</v>
      </c>
      <c r="B213" s="105" t="s">
        <v>66</v>
      </c>
      <c r="C213" s="105" t="s">
        <v>64</v>
      </c>
      <c r="D213" s="105" t="s">
        <v>60</v>
      </c>
      <c r="E213" s="105" t="s">
        <v>790</v>
      </c>
      <c r="F213" s="105" t="s">
        <v>57</v>
      </c>
      <c r="G213" s="106">
        <v>20000</v>
      </c>
      <c r="H213" s="106">
        <v>0</v>
      </c>
      <c r="I213" s="106">
        <v>0</v>
      </c>
      <c r="J213" s="82"/>
      <c r="K213" s="82"/>
      <c r="L213" s="82"/>
    </row>
    <row r="214" spans="1:12" ht="38.25">
      <c r="A214" s="104" t="s">
        <v>224</v>
      </c>
      <c r="B214" s="105" t="s">
        <v>66</v>
      </c>
      <c r="C214" s="105" t="s">
        <v>64</v>
      </c>
      <c r="D214" s="105" t="s">
        <v>60</v>
      </c>
      <c r="E214" s="105" t="s">
        <v>790</v>
      </c>
      <c r="F214" s="105" t="s">
        <v>108</v>
      </c>
      <c r="G214" s="106">
        <v>20000</v>
      </c>
      <c r="H214" s="106">
        <v>0</v>
      </c>
      <c r="I214" s="106">
        <v>0</v>
      </c>
      <c r="J214" s="82"/>
      <c r="K214" s="82"/>
      <c r="L214" s="82"/>
    </row>
    <row r="215" spans="1:12" ht="63.75">
      <c r="A215" s="104" t="s">
        <v>791</v>
      </c>
      <c r="B215" s="105" t="s">
        <v>66</v>
      </c>
      <c r="C215" s="105" t="s">
        <v>64</v>
      </c>
      <c r="D215" s="105" t="s">
        <v>60</v>
      </c>
      <c r="E215" s="105" t="s">
        <v>792</v>
      </c>
      <c r="F215" s="105" t="s">
        <v>57</v>
      </c>
      <c r="G215" s="106">
        <v>20000</v>
      </c>
      <c r="H215" s="106">
        <v>0</v>
      </c>
      <c r="I215" s="106">
        <v>0</v>
      </c>
      <c r="J215" s="82"/>
      <c r="K215" s="82"/>
      <c r="L215" s="82"/>
    </row>
    <row r="216" spans="1:12" ht="115.5" customHeight="1">
      <c r="A216" s="104" t="s">
        <v>224</v>
      </c>
      <c r="B216" s="105" t="s">
        <v>66</v>
      </c>
      <c r="C216" s="105" t="s">
        <v>64</v>
      </c>
      <c r="D216" s="105" t="s">
        <v>60</v>
      </c>
      <c r="E216" s="105" t="s">
        <v>792</v>
      </c>
      <c r="F216" s="105" t="s">
        <v>108</v>
      </c>
      <c r="G216" s="106">
        <v>20000</v>
      </c>
      <c r="H216" s="106">
        <v>0</v>
      </c>
      <c r="I216" s="106">
        <v>0</v>
      </c>
      <c r="J216" s="82"/>
      <c r="K216" s="82"/>
      <c r="L216" s="82"/>
    </row>
    <row r="217" spans="1:12" ht="63.75">
      <c r="A217" s="104" t="s">
        <v>793</v>
      </c>
      <c r="B217" s="105" t="s">
        <v>66</v>
      </c>
      <c r="C217" s="105" t="s">
        <v>64</v>
      </c>
      <c r="D217" s="105" t="s">
        <v>60</v>
      </c>
      <c r="E217" s="105" t="s">
        <v>794</v>
      </c>
      <c r="F217" s="105" t="s">
        <v>57</v>
      </c>
      <c r="G217" s="106">
        <v>10000</v>
      </c>
      <c r="H217" s="106">
        <v>0</v>
      </c>
      <c r="I217" s="106">
        <v>0</v>
      </c>
      <c r="J217" s="82"/>
      <c r="K217" s="82"/>
      <c r="L217" s="82"/>
    </row>
    <row r="218" spans="1:12" ht="38.25">
      <c r="A218" s="104" t="s">
        <v>224</v>
      </c>
      <c r="B218" s="105" t="s">
        <v>66</v>
      </c>
      <c r="C218" s="105" t="s">
        <v>64</v>
      </c>
      <c r="D218" s="105" t="s">
        <v>60</v>
      </c>
      <c r="E218" s="105" t="s">
        <v>794</v>
      </c>
      <c r="F218" s="105" t="s">
        <v>108</v>
      </c>
      <c r="G218" s="106">
        <v>10000</v>
      </c>
      <c r="H218" s="106">
        <v>0</v>
      </c>
      <c r="I218" s="106">
        <v>0</v>
      </c>
      <c r="J218" s="82"/>
      <c r="K218" s="82"/>
      <c r="L218" s="82"/>
    </row>
    <row r="219" spans="1:12" ht="63.75">
      <c r="A219" s="104" t="s">
        <v>795</v>
      </c>
      <c r="B219" s="105" t="s">
        <v>66</v>
      </c>
      <c r="C219" s="105" t="s">
        <v>64</v>
      </c>
      <c r="D219" s="105" t="s">
        <v>60</v>
      </c>
      <c r="E219" s="105" t="s">
        <v>796</v>
      </c>
      <c r="F219" s="105" t="s">
        <v>57</v>
      </c>
      <c r="G219" s="106">
        <v>20000</v>
      </c>
      <c r="H219" s="106">
        <v>0</v>
      </c>
      <c r="I219" s="106">
        <v>0</v>
      </c>
      <c r="J219" s="82"/>
      <c r="K219" s="82"/>
      <c r="L219" s="82"/>
    </row>
    <row r="220" spans="1:12" ht="38.25">
      <c r="A220" s="104" t="s">
        <v>224</v>
      </c>
      <c r="B220" s="105" t="s">
        <v>66</v>
      </c>
      <c r="C220" s="105" t="s">
        <v>64</v>
      </c>
      <c r="D220" s="105" t="s">
        <v>60</v>
      </c>
      <c r="E220" s="105" t="s">
        <v>796</v>
      </c>
      <c r="F220" s="105" t="s">
        <v>108</v>
      </c>
      <c r="G220" s="106">
        <v>20000</v>
      </c>
      <c r="H220" s="106">
        <v>0</v>
      </c>
      <c r="I220" s="106">
        <v>0</v>
      </c>
      <c r="J220" s="82"/>
      <c r="K220" s="82"/>
      <c r="L220" s="82"/>
    </row>
    <row r="221" spans="1:12" ht="63.75">
      <c r="A221" s="104" t="s">
        <v>797</v>
      </c>
      <c r="B221" s="105" t="s">
        <v>66</v>
      </c>
      <c r="C221" s="105" t="s">
        <v>64</v>
      </c>
      <c r="D221" s="105" t="s">
        <v>60</v>
      </c>
      <c r="E221" s="105" t="s">
        <v>798</v>
      </c>
      <c r="F221" s="105" t="s">
        <v>57</v>
      </c>
      <c r="G221" s="106">
        <v>20000</v>
      </c>
      <c r="H221" s="106">
        <v>0</v>
      </c>
      <c r="I221" s="106">
        <v>0</v>
      </c>
      <c r="J221" s="82"/>
      <c r="K221" s="82"/>
      <c r="L221" s="82"/>
    </row>
    <row r="222" spans="1:12" ht="38.25">
      <c r="A222" s="104" t="s">
        <v>224</v>
      </c>
      <c r="B222" s="105" t="s">
        <v>66</v>
      </c>
      <c r="C222" s="105" t="s">
        <v>64</v>
      </c>
      <c r="D222" s="105" t="s">
        <v>60</v>
      </c>
      <c r="E222" s="105" t="s">
        <v>798</v>
      </c>
      <c r="F222" s="105" t="s">
        <v>108</v>
      </c>
      <c r="G222" s="106">
        <v>20000</v>
      </c>
      <c r="H222" s="106">
        <v>0</v>
      </c>
      <c r="I222" s="106">
        <v>0</v>
      </c>
      <c r="J222" s="82"/>
      <c r="K222" s="82"/>
      <c r="L222" s="82"/>
    </row>
    <row r="223" spans="1:12" ht="63.75">
      <c r="A223" s="104" t="s">
        <v>799</v>
      </c>
      <c r="B223" s="105" t="s">
        <v>66</v>
      </c>
      <c r="C223" s="105" t="s">
        <v>64</v>
      </c>
      <c r="D223" s="105" t="s">
        <v>60</v>
      </c>
      <c r="E223" s="105" t="s">
        <v>800</v>
      </c>
      <c r="F223" s="105" t="s">
        <v>57</v>
      </c>
      <c r="G223" s="106">
        <v>10000</v>
      </c>
      <c r="H223" s="106">
        <v>0</v>
      </c>
      <c r="I223" s="106">
        <v>0</v>
      </c>
      <c r="J223" s="82"/>
      <c r="K223" s="82"/>
      <c r="L223" s="82"/>
    </row>
    <row r="224" spans="1:12" ht="38.25">
      <c r="A224" s="104" t="s">
        <v>224</v>
      </c>
      <c r="B224" s="105" t="s">
        <v>66</v>
      </c>
      <c r="C224" s="105" t="s">
        <v>64</v>
      </c>
      <c r="D224" s="105" t="s">
        <v>60</v>
      </c>
      <c r="E224" s="105" t="s">
        <v>800</v>
      </c>
      <c r="F224" s="105" t="s">
        <v>108</v>
      </c>
      <c r="G224" s="106">
        <v>10000</v>
      </c>
      <c r="H224" s="106">
        <v>0</v>
      </c>
      <c r="I224" s="106">
        <v>0</v>
      </c>
      <c r="J224" s="82"/>
      <c r="K224" s="82"/>
      <c r="L224" s="82"/>
    </row>
    <row r="225" spans="1:12" ht="51">
      <c r="A225" s="104" t="s">
        <v>801</v>
      </c>
      <c r="B225" s="105" t="s">
        <v>66</v>
      </c>
      <c r="C225" s="105" t="s">
        <v>64</v>
      </c>
      <c r="D225" s="105" t="s">
        <v>60</v>
      </c>
      <c r="E225" s="105" t="s">
        <v>802</v>
      </c>
      <c r="F225" s="105" t="s">
        <v>57</v>
      </c>
      <c r="G225" s="106">
        <v>10000</v>
      </c>
      <c r="H225" s="106">
        <v>0</v>
      </c>
      <c r="I225" s="106">
        <v>0</v>
      </c>
      <c r="J225" s="82"/>
      <c r="K225" s="82"/>
      <c r="L225" s="82"/>
    </row>
    <row r="226" spans="1:12" ht="38.25">
      <c r="A226" s="104" t="s">
        <v>224</v>
      </c>
      <c r="B226" s="105" t="s">
        <v>66</v>
      </c>
      <c r="C226" s="105" t="s">
        <v>64</v>
      </c>
      <c r="D226" s="105" t="s">
        <v>60</v>
      </c>
      <c r="E226" s="105" t="s">
        <v>802</v>
      </c>
      <c r="F226" s="105" t="s">
        <v>108</v>
      </c>
      <c r="G226" s="106">
        <v>10000</v>
      </c>
      <c r="H226" s="106">
        <v>0</v>
      </c>
      <c r="I226" s="106">
        <v>0</v>
      </c>
      <c r="J226" s="82"/>
      <c r="K226" s="82"/>
      <c r="L226" s="82"/>
    </row>
    <row r="227" spans="1:12" ht="25.5">
      <c r="A227" s="104" t="s">
        <v>539</v>
      </c>
      <c r="B227" s="105" t="s">
        <v>66</v>
      </c>
      <c r="C227" s="105" t="s">
        <v>64</v>
      </c>
      <c r="D227" s="105" t="s">
        <v>60</v>
      </c>
      <c r="E227" s="105" t="s">
        <v>511</v>
      </c>
      <c r="F227" s="105" t="s">
        <v>57</v>
      </c>
      <c r="G227" s="106">
        <v>2165734.64</v>
      </c>
      <c r="H227" s="106">
        <v>0</v>
      </c>
      <c r="I227" s="106">
        <v>0</v>
      </c>
      <c r="J227" s="82"/>
      <c r="K227" s="82"/>
      <c r="L227" s="82"/>
    </row>
    <row r="228" spans="1:12" ht="38.25">
      <c r="A228" s="104" t="s">
        <v>224</v>
      </c>
      <c r="B228" s="105" t="s">
        <v>66</v>
      </c>
      <c r="C228" s="105" t="s">
        <v>64</v>
      </c>
      <c r="D228" s="105" t="s">
        <v>60</v>
      </c>
      <c r="E228" s="105" t="s">
        <v>511</v>
      </c>
      <c r="F228" s="105" t="s">
        <v>108</v>
      </c>
      <c r="G228" s="106">
        <v>2165734.64</v>
      </c>
      <c r="H228" s="106">
        <v>0</v>
      </c>
      <c r="I228" s="106">
        <v>0</v>
      </c>
      <c r="J228" s="82"/>
      <c r="K228" s="82"/>
      <c r="L228" s="82"/>
    </row>
    <row r="229" spans="1:12" ht="102">
      <c r="A229" s="104" t="s">
        <v>540</v>
      </c>
      <c r="B229" s="105" t="s">
        <v>66</v>
      </c>
      <c r="C229" s="105" t="s">
        <v>64</v>
      </c>
      <c r="D229" s="105" t="s">
        <v>60</v>
      </c>
      <c r="E229" s="105" t="s">
        <v>513</v>
      </c>
      <c r="F229" s="105" t="s">
        <v>57</v>
      </c>
      <c r="G229" s="106">
        <v>150000</v>
      </c>
      <c r="H229" s="106">
        <v>150000</v>
      </c>
      <c r="I229" s="106">
        <v>150000</v>
      </c>
      <c r="J229" s="82"/>
      <c r="K229" s="82"/>
      <c r="L229" s="82"/>
    </row>
    <row r="230" spans="1:12" ht="38.25">
      <c r="A230" s="104" t="s">
        <v>224</v>
      </c>
      <c r="B230" s="105" t="s">
        <v>66</v>
      </c>
      <c r="C230" s="105" t="s">
        <v>64</v>
      </c>
      <c r="D230" s="105" t="s">
        <v>60</v>
      </c>
      <c r="E230" s="105" t="s">
        <v>513</v>
      </c>
      <c r="F230" s="105" t="s">
        <v>108</v>
      </c>
      <c r="G230" s="106">
        <v>150000</v>
      </c>
      <c r="H230" s="106">
        <v>150000</v>
      </c>
      <c r="I230" s="106">
        <v>150000</v>
      </c>
      <c r="J230" s="82"/>
      <c r="K230" s="82"/>
      <c r="L230" s="82"/>
    </row>
    <row r="231" spans="1:12" ht="102">
      <c r="A231" s="104" t="s">
        <v>457</v>
      </c>
      <c r="B231" s="105" t="s">
        <v>66</v>
      </c>
      <c r="C231" s="105" t="s">
        <v>64</v>
      </c>
      <c r="D231" s="105" t="s">
        <v>60</v>
      </c>
      <c r="E231" s="105" t="s">
        <v>455</v>
      </c>
      <c r="F231" s="105" t="s">
        <v>57</v>
      </c>
      <c r="G231" s="106">
        <v>35000</v>
      </c>
      <c r="H231" s="106">
        <v>35000</v>
      </c>
      <c r="I231" s="106">
        <v>35000</v>
      </c>
      <c r="J231" s="82"/>
      <c r="K231" s="82"/>
      <c r="L231" s="82"/>
    </row>
    <row r="232" spans="1:12" ht="38.25">
      <c r="A232" s="104" t="s">
        <v>224</v>
      </c>
      <c r="B232" s="105" t="s">
        <v>66</v>
      </c>
      <c r="C232" s="105" t="s">
        <v>64</v>
      </c>
      <c r="D232" s="105" t="s">
        <v>60</v>
      </c>
      <c r="E232" s="105" t="s">
        <v>455</v>
      </c>
      <c r="F232" s="105" t="s">
        <v>108</v>
      </c>
      <c r="G232" s="106">
        <v>35000</v>
      </c>
      <c r="H232" s="106">
        <v>35000</v>
      </c>
      <c r="I232" s="106">
        <v>35000</v>
      </c>
      <c r="J232" s="82"/>
      <c r="K232" s="82"/>
      <c r="L232" s="82"/>
    </row>
    <row r="233" spans="1:12" ht="38.25">
      <c r="A233" s="104" t="s">
        <v>666</v>
      </c>
      <c r="B233" s="105" t="s">
        <v>66</v>
      </c>
      <c r="C233" s="105" t="s">
        <v>64</v>
      </c>
      <c r="D233" s="105" t="s">
        <v>60</v>
      </c>
      <c r="E233" s="105" t="s">
        <v>667</v>
      </c>
      <c r="F233" s="105" t="s">
        <v>57</v>
      </c>
      <c r="G233" s="106">
        <v>219594.91</v>
      </c>
      <c r="H233" s="106">
        <v>0</v>
      </c>
      <c r="I233" s="106">
        <v>0</v>
      </c>
      <c r="J233" s="82"/>
      <c r="K233" s="82"/>
      <c r="L233" s="82"/>
    </row>
    <row r="234" spans="1:12" ht="38.25">
      <c r="A234" s="104" t="s">
        <v>224</v>
      </c>
      <c r="B234" s="105" t="s">
        <v>66</v>
      </c>
      <c r="C234" s="105" t="s">
        <v>64</v>
      </c>
      <c r="D234" s="105" t="s">
        <v>60</v>
      </c>
      <c r="E234" s="105" t="s">
        <v>667</v>
      </c>
      <c r="F234" s="105" t="s">
        <v>108</v>
      </c>
      <c r="G234" s="106">
        <v>219594.91</v>
      </c>
      <c r="H234" s="106">
        <v>0</v>
      </c>
      <c r="I234" s="106">
        <v>0</v>
      </c>
      <c r="J234" s="82"/>
      <c r="K234" s="82"/>
      <c r="L234" s="82"/>
    </row>
    <row r="235" spans="1:12" ht="140.25">
      <c r="A235" s="104" t="s">
        <v>250</v>
      </c>
      <c r="B235" s="105" t="s">
        <v>66</v>
      </c>
      <c r="C235" s="105" t="s">
        <v>64</v>
      </c>
      <c r="D235" s="105" t="s">
        <v>60</v>
      </c>
      <c r="E235" s="105" t="s">
        <v>56</v>
      </c>
      <c r="F235" s="105" t="s">
        <v>57</v>
      </c>
      <c r="G235" s="106">
        <v>255076.01</v>
      </c>
      <c r="H235" s="106">
        <v>0</v>
      </c>
      <c r="I235" s="106">
        <v>0</v>
      </c>
      <c r="J235" s="82"/>
      <c r="K235" s="82"/>
      <c r="L235" s="82"/>
    </row>
    <row r="236" spans="1:12" ht="38.25">
      <c r="A236" s="104" t="s">
        <v>224</v>
      </c>
      <c r="B236" s="105" t="s">
        <v>66</v>
      </c>
      <c r="C236" s="105" t="s">
        <v>64</v>
      </c>
      <c r="D236" s="105" t="s">
        <v>60</v>
      </c>
      <c r="E236" s="105" t="s">
        <v>56</v>
      </c>
      <c r="F236" s="105" t="s">
        <v>108</v>
      </c>
      <c r="G236" s="106">
        <v>255076.01</v>
      </c>
      <c r="H236" s="106">
        <v>0</v>
      </c>
      <c r="I236" s="106">
        <v>0</v>
      </c>
      <c r="J236" s="82"/>
      <c r="K236" s="82"/>
      <c r="L236" s="82"/>
    </row>
    <row r="237" spans="1:12" ht="102">
      <c r="A237" s="104" t="s">
        <v>640</v>
      </c>
      <c r="B237" s="105" t="s">
        <v>66</v>
      </c>
      <c r="C237" s="105" t="s">
        <v>64</v>
      </c>
      <c r="D237" s="105" t="s">
        <v>60</v>
      </c>
      <c r="E237" s="105" t="s">
        <v>514</v>
      </c>
      <c r="F237" s="105" t="s">
        <v>57</v>
      </c>
      <c r="G237" s="106">
        <v>150000</v>
      </c>
      <c r="H237" s="106">
        <v>150000</v>
      </c>
      <c r="I237" s="106">
        <v>150000</v>
      </c>
      <c r="J237" s="82"/>
      <c r="K237" s="82"/>
      <c r="L237" s="82"/>
    </row>
    <row r="238" spans="1:12" ht="38.25">
      <c r="A238" s="104" t="s">
        <v>224</v>
      </c>
      <c r="B238" s="105" t="s">
        <v>66</v>
      </c>
      <c r="C238" s="105" t="s">
        <v>64</v>
      </c>
      <c r="D238" s="105" t="s">
        <v>60</v>
      </c>
      <c r="E238" s="105" t="s">
        <v>514</v>
      </c>
      <c r="F238" s="105" t="s">
        <v>108</v>
      </c>
      <c r="G238" s="106">
        <v>150000</v>
      </c>
      <c r="H238" s="106">
        <v>150000</v>
      </c>
      <c r="I238" s="106">
        <v>150000</v>
      </c>
      <c r="J238" s="82"/>
      <c r="K238" s="82"/>
      <c r="L238" s="82"/>
    </row>
    <row r="239" spans="1:12" ht="25.5">
      <c r="A239" s="104" t="s">
        <v>180</v>
      </c>
      <c r="B239" s="105" t="s">
        <v>66</v>
      </c>
      <c r="C239" s="105" t="s">
        <v>64</v>
      </c>
      <c r="D239" s="105" t="s">
        <v>64</v>
      </c>
      <c r="E239" s="105" t="s">
        <v>90</v>
      </c>
      <c r="F239" s="105" t="s">
        <v>57</v>
      </c>
      <c r="G239" s="106">
        <v>2078000</v>
      </c>
      <c r="H239" s="106">
        <v>1978000</v>
      </c>
      <c r="I239" s="106">
        <v>1978000</v>
      </c>
      <c r="J239" s="82"/>
      <c r="K239" s="82"/>
      <c r="L239" s="82"/>
    </row>
    <row r="240" spans="1:12" ht="25.5">
      <c r="A240" s="104" t="s">
        <v>632</v>
      </c>
      <c r="B240" s="105" t="s">
        <v>66</v>
      </c>
      <c r="C240" s="105" t="s">
        <v>64</v>
      </c>
      <c r="D240" s="105" t="s">
        <v>64</v>
      </c>
      <c r="E240" s="105" t="s">
        <v>140</v>
      </c>
      <c r="F240" s="105" t="s">
        <v>57</v>
      </c>
      <c r="G240" s="106">
        <v>1978000</v>
      </c>
      <c r="H240" s="106">
        <v>1978000</v>
      </c>
      <c r="I240" s="106">
        <v>1978000</v>
      </c>
      <c r="J240" s="82"/>
      <c r="K240" s="82"/>
      <c r="L240" s="82"/>
    </row>
    <row r="241" spans="1:12" ht="38.25">
      <c r="A241" s="104" t="s">
        <v>224</v>
      </c>
      <c r="B241" s="105" t="s">
        <v>66</v>
      </c>
      <c r="C241" s="105" t="s">
        <v>64</v>
      </c>
      <c r="D241" s="105" t="s">
        <v>64</v>
      </c>
      <c r="E241" s="105" t="s">
        <v>140</v>
      </c>
      <c r="F241" s="105" t="s">
        <v>108</v>
      </c>
      <c r="G241" s="106">
        <v>1978000</v>
      </c>
      <c r="H241" s="106">
        <v>1978000</v>
      </c>
      <c r="I241" s="106">
        <v>1978000</v>
      </c>
      <c r="J241" s="82"/>
      <c r="K241" s="82"/>
      <c r="L241" s="82"/>
    </row>
    <row r="242" spans="1:12" ht="25.5">
      <c r="A242" s="104" t="s">
        <v>860</v>
      </c>
      <c r="B242" s="105" t="s">
        <v>66</v>
      </c>
      <c r="C242" s="105" t="s">
        <v>64</v>
      </c>
      <c r="D242" s="105" t="s">
        <v>64</v>
      </c>
      <c r="E242" s="105" t="s">
        <v>861</v>
      </c>
      <c r="F242" s="105" t="s">
        <v>57</v>
      </c>
      <c r="G242" s="106">
        <v>100000</v>
      </c>
      <c r="H242" s="106">
        <v>0</v>
      </c>
      <c r="I242" s="106">
        <v>0</v>
      </c>
      <c r="J242" s="82"/>
      <c r="K242" s="82"/>
      <c r="L242" s="82"/>
    </row>
    <row r="243" spans="1:12" ht="38.25">
      <c r="A243" s="104" t="s">
        <v>224</v>
      </c>
      <c r="B243" s="105" t="s">
        <v>66</v>
      </c>
      <c r="C243" s="105" t="s">
        <v>64</v>
      </c>
      <c r="D243" s="105" t="s">
        <v>64</v>
      </c>
      <c r="E243" s="105" t="s">
        <v>861</v>
      </c>
      <c r="F243" s="105" t="s">
        <v>108</v>
      </c>
      <c r="G243" s="106">
        <v>100000</v>
      </c>
      <c r="H243" s="106">
        <v>0</v>
      </c>
      <c r="I243" s="106">
        <v>0</v>
      </c>
      <c r="J243" s="82"/>
      <c r="K243" s="82"/>
      <c r="L243" s="82"/>
    </row>
    <row r="244" spans="1:12" ht="15.75">
      <c r="A244" s="104" t="s">
        <v>429</v>
      </c>
      <c r="B244" s="105" t="s">
        <v>66</v>
      </c>
      <c r="C244" s="105" t="s">
        <v>121</v>
      </c>
      <c r="D244" s="105" t="s">
        <v>83</v>
      </c>
      <c r="E244" s="105" t="s">
        <v>90</v>
      </c>
      <c r="F244" s="105" t="s">
        <v>57</v>
      </c>
      <c r="G244" s="106">
        <v>170471.81</v>
      </c>
      <c r="H244" s="106">
        <v>55000</v>
      </c>
      <c r="I244" s="106">
        <v>53000</v>
      </c>
      <c r="J244" s="82"/>
      <c r="K244" s="82"/>
      <c r="L244" s="82"/>
    </row>
    <row r="245" spans="1:12" ht="25.5">
      <c r="A245" s="104" t="s">
        <v>430</v>
      </c>
      <c r="B245" s="105" t="s">
        <v>66</v>
      </c>
      <c r="C245" s="105" t="s">
        <v>121</v>
      </c>
      <c r="D245" s="105" t="s">
        <v>59</v>
      </c>
      <c r="E245" s="105" t="s">
        <v>90</v>
      </c>
      <c r="F245" s="105" t="s">
        <v>57</v>
      </c>
      <c r="G245" s="106">
        <v>170471.81</v>
      </c>
      <c r="H245" s="106">
        <v>55000</v>
      </c>
      <c r="I245" s="106">
        <v>53000</v>
      </c>
      <c r="J245" s="82"/>
      <c r="K245" s="82"/>
      <c r="L245" s="82"/>
    </row>
    <row r="246" spans="1:12" ht="51">
      <c r="A246" s="104" t="s">
        <v>541</v>
      </c>
      <c r="B246" s="105" t="s">
        <v>66</v>
      </c>
      <c r="C246" s="105" t="s">
        <v>121</v>
      </c>
      <c r="D246" s="105" t="s">
        <v>59</v>
      </c>
      <c r="E246" s="105" t="s">
        <v>516</v>
      </c>
      <c r="F246" s="105" t="s">
        <v>57</v>
      </c>
      <c r="G246" s="106">
        <v>170471.81</v>
      </c>
      <c r="H246" s="106">
        <v>55000</v>
      </c>
      <c r="I246" s="106">
        <v>53000</v>
      </c>
      <c r="J246" s="82"/>
      <c r="K246" s="82"/>
      <c r="L246" s="82"/>
    </row>
    <row r="247" spans="1:12" ht="38.25">
      <c r="A247" s="104" t="s">
        <v>224</v>
      </c>
      <c r="B247" s="105" t="s">
        <v>66</v>
      </c>
      <c r="C247" s="105" t="s">
        <v>121</v>
      </c>
      <c r="D247" s="105" t="s">
        <v>59</v>
      </c>
      <c r="E247" s="105" t="s">
        <v>516</v>
      </c>
      <c r="F247" s="105" t="s">
        <v>108</v>
      </c>
      <c r="G247" s="106">
        <v>170471.81</v>
      </c>
      <c r="H247" s="106">
        <v>55000</v>
      </c>
      <c r="I247" s="106">
        <v>53000</v>
      </c>
      <c r="J247" s="82"/>
      <c r="K247" s="82"/>
      <c r="L247" s="82"/>
    </row>
    <row r="248" spans="1:12" ht="15.75">
      <c r="A248" s="104" t="s">
        <v>194</v>
      </c>
      <c r="B248" s="105" t="s">
        <v>66</v>
      </c>
      <c r="C248" s="105" t="s">
        <v>58</v>
      </c>
      <c r="D248" s="105" t="s">
        <v>83</v>
      </c>
      <c r="E248" s="105" t="s">
        <v>90</v>
      </c>
      <c r="F248" s="105" t="s">
        <v>57</v>
      </c>
      <c r="G248" s="106">
        <v>1463000</v>
      </c>
      <c r="H248" s="106">
        <v>50000</v>
      </c>
      <c r="I248" s="106">
        <v>50000</v>
      </c>
      <c r="J248" s="82"/>
      <c r="K248" s="82"/>
      <c r="L248" s="82"/>
    </row>
    <row r="249" spans="1:12" ht="15.75">
      <c r="A249" s="104" t="s">
        <v>196</v>
      </c>
      <c r="B249" s="105" t="s">
        <v>66</v>
      </c>
      <c r="C249" s="105" t="s">
        <v>58</v>
      </c>
      <c r="D249" s="105" t="s">
        <v>59</v>
      </c>
      <c r="E249" s="105" t="s">
        <v>90</v>
      </c>
      <c r="F249" s="105" t="s">
        <v>57</v>
      </c>
      <c r="G249" s="106">
        <v>1463000</v>
      </c>
      <c r="H249" s="106">
        <v>50000</v>
      </c>
      <c r="I249" s="106">
        <v>50000</v>
      </c>
      <c r="J249" s="82"/>
      <c r="K249" s="82"/>
      <c r="L249" s="82"/>
    </row>
    <row r="250" spans="1:12" ht="38.25">
      <c r="A250" s="104" t="s">
        <v>542</v>
      </c>
      <c r="B250" s="105" t="s">
        <v>66</v>
      </c>
      <c r="C250" s="105" t="s">
        <v>58</v>
      </c>
      <c r="D250" s="105" t="s">
        <v>59</v>
      </c>
      <c r="E250" s="105" t="s">
        <v>523</v>
      </c>
      <c r="F250" s="105" t="s">
        <v>57</v>
      </c>
      <c r="G250" s="106">
        <v>50000</v>
      </c>
      <c r="H250" s="106">
        <v>50000</v>
      </c>
      <c r="I250" s="106">
        <v>50000</v>
      </c>
      <c r="J250" s="82"/>
      <c r="K250" s="82"/>
      <c r="L250" s="82"/>
    </row>
    <row r="251" spans="1:12" ht="25.5">
      <c r="A251" s="104" t="s">
        <v>232</v>
      </c>
      <c r="B251" s="105" t="s">
        <v>66</v>
      </c>
      <c r="C251" s="105" t="s">
        <v>58</v>
      </c>
      <c r="D251" s="105" t="s">
        <v>59</v>
      </c>
      <c r="E251" s="105" t="s">
        <v>523</v>
      </c>
      <c r="F251" s="105" t="s">
        <v>132</v>
      </c>
      <c r="G251" s="106">
        <v>50000</v>
      </c>
      <c r="H251" s="106">
        <v>50000</v>
      </c>
      <c r="I251" s="106">
        <v>50000</v>
      </c>
      <c r="J251" s="82"/>
      <c r="K251" s="82"/>
      <c r="L251" s="82"/>
    </row>
    <row r="252" spans="1:12" ht="76.5">
      <c r="A252" s="104" t="s">
        <v>252</v>
      </c>
      <c r="B252" s="105" t="s">
        <v>66</v>
      </c>
      <c r="C252" s="105" t="s">
        <v>58</v>
      </c>
      <c r="D252" s="105" t="s">
        <v>59</v>
      </c>
      <c r="E252" s="105" t="s">
        <v>73</v>
      </c>
      <c r="F252" s="105" t="s">
        <v>57</v>
      </c>
      <c r="G252" s="106">
        <v>1413000</v>
      </c>
      <c r="H252" s="106">
        <v>0</v>
      </c>
      <c r="I252" s="106">
        <v>0</v>
      </c>
      <c r="J252" s="82"/>
      <c r="K252" s="82"/>
      <c r="L252" s="82"/>
    </row>
    <row r="253" spans="1:12" ht="38.25">
      <c r="A253" s="104" t="s">
        <v>224</v>
      </c>
      <c r="B253" s="105" t="s">
        <v>66</v>
      </c>
      <c r="C253" s="105" t="s">
        <v>58</v>
      </c>
      <c r="D253" s="105" t="s">
        <v>59</v>
      </c>
      <c r="E253" s="105" t="s">
        <v>73</v>
      </c>
      <c r="F253" s="105" t="s">
        <v>108</v>
      </c>
      <c r="G253" s="106">
        <v>1413000</v>
      </c>
      <c r="H253" s="106">
        <v>0</v>
      </c>
      <c r="I253" s="106">
        <v>0</v>
      </c>
      <c r="J253" s="82"/>
      <c r="K253" s="82"/>
      <c r="L253" s="82"/>
    </row>
    <row r="254" spans="1:12" ht="15.75">
      <c r="A254" s="104" t="s">
        <v>183</v>
      </c>
      <c r="B254" s="105" t="s">
        <v>66</v>
      </c>
      <c r="C254" s="105" t="s">
        <v>67</v>
      </c>
      <c r="D254" s="105" t="s">
        <v>83</v>
      </c>
      <c r="E254" s="105" t="s">
        <v>90</v>
      </c>
      <c r="F254" s="105" t="s">
        <v>57</v>
      </c>
      <c r="G254" s="106">
        <v>4917307.7699999996</v>
      </c>
      <c r="H254" s="106">
        <v>5194293</v>
      </c>
      <c r="I254" s="106">
        <v>5194293</v>
      </c>
      <c r="J254" s="82"/>
      <c r="K254" s="82"/>
      <c r="L254" s="82"/>
    </row>
    <row r="255" spans="1:12" ht="15.75">
      <c r="A255" s="104" t="s">
        <v>184</v>
      </c>
      <c r="B255" s="105" t="s">
        <v>66</v>
      </c>
      <c r="C255" s="105" t="s">
        <v>67</v>
      </c>
      <c r="D255" s="105" t="s">
        <v>62</v>
      </c>
      <c r="E255" s="105" t="s">
        <v>90</v>
      </c>
      <c r="F255" s="105" t="s">
        <v>57</v>
      </c>
      <c r="G255" s="106">
        <v>2329200</v>
      </c>
      <c r="H255" s="106">
        <v>2329200</v>
      </c>
      <c r="I255" s="106">
        <v>2329200</v>
      </c>
      <c r="J255" s="82"/>
      <c r="K255" s="82"/>
      <c r="L255" s="82"/>
    </row>
    <row r="256" spans="1:12" ht="25.5">
      <c r="A256" s="104" t="s">
        <v>240</v>
      </c>
      <c r="B256" s="105" t="s">
        <v>66</v>
      </c>
      <c r="C256" s="105" t="s">
        <v>67</v>
      </c>
      <c r="D256" s="105" t="s">
        <v>62</v>
      </c>
      <c r="E256" s="105" t="s">
        <v>137</v>
      </c>
      <c r="F256" s="105" t="s">
        <v>57</v>
      </c>
      <c r="G256" s="106">
        <v>2310000</v>
      </c>
      <c r="H256" s="106">
        <v>2310000</v>
      </c>
      <c r="I256" s="106">
        <v>2310000</v>
      </c>
      <c r="J256" s="82"/>
      <c r="K256" s="82"/>
      <c r="L256" s="82"/>
    </row>
    <row r="257" spans="1:12" ht="25.5">
      <c r="A257" s="104" t="s">
        <v>232</v>
      </c>
      <c r="B257" s="105" t="s">
        <v>66</v>
      </c>
      <c r="C257" s="105" t="s">
        <v>67</v>
      </c>
      <c r="D257" s="105" t="s">
        <v>62</v>
      </c>
      <c r="E257" s="105" t="s">
        <v>137</v>
      </c>
      <c r="F257" s="105" t="s">
        <v>132</v>
      </c>
      <c r="G257" s="106">
        <v>2310000</v>
      </c>
      <c r="H257" s="106">
        <v>2310000</v>
      </c>
      <c r="I257" s="106">
        <v>2310000</v>
      </c>
      <c r="J257" s="82"/>
      <c r="K257" s="82"/>
      <c r="L257" s="82"/>
    </row>
    <row r="258" spans="1:12" ht="114.75">
      <c r="A258" s="104" t="s">
        <v>427</v>
      </c>
      <c r="B258" s="105" t="s">
        <v>66</v>
      </c>
      <c r="C258" s="105" t="s">
        <v>67</v>
      </c>
      <c r="D258" s="105" t="s">
        <v>62</v>
      </c>
      <c r="E258" s="105" t="s">
        <v>423</v>
      </c>
      <c r="F258" s="105" t="s">
        <v>57</v>
      </c>
      <c r="G258" s="106">
        <v>19200</v>
      </c>
      <c r="H258" s="106">
        <v>19200</v>
      </c>
      <c r="I258" s="106">
        <v>19200</v>
      </c>
      <c r="J258" s="82"/>
      <c r="K258" s="82"/>
      <c r="L258" s="82"/>
    </row>
    <row r="259" spans="1:12" ht="25.5">
      <c r="A259" s="104" t="s">
        <v>232</v>
      </c>
      <c r="B259" s="105" t="s">
        <v>66</v>
      </c>
      <c r="C259" s="105" t="s">
        <v>67</v>
      </c>
      <c r="D259" s="105" t="s">
        <v>62</v>
      </c>
      <c r="E259" s="105" t="s">
        <v>423</v>
      </c>
      <c r="F259" s="105" t="s">
        <v>132</v>
      </c>
      <c r="G259" s="106">
        <v>19200</v>
      </c>
      <c r="H259" s="106">
        <v>19200</v>
      </c>
      <c r="I259" s="106">
        <v>19200</v>
      </c>
      <c r="J259" s="82"/>
      <c r="K259" s="82"/>
      <c r="L259" s="82"/>
    </row>
    <row r="260" spans="1:12" ht="15.75">
      <c r="A260" s="104" t="s">
        <v>185</v>
      </c>
      <c r="B260" s="105" t="s">
        <v>66</v>
      </c>
      <c r="C260" s="105" t="s">
        <v>67</v>
      </c>
      <c r="D260" s="105" t="s">
        <v>70</v>
      </c>
      <c r="E260" s="105" t="s">
        <v>90</v>
      </c>
      <c r="F260" s="105" t="s">
        <v>57</v>
      </c>
      <c r="G260" s="106">
        <v>1180916.8</v>
      </c>
      <c r="H260" s="106">
        <v>2828093</v>
      </c>
      <c r="I260" s="106">
        <v>2828093</v>
      </c>
      <c r="J260" s="82"/>
      <c r="K260" s="82"/>
      <c r="L260" s="82"/>
    </row>
    <row r="261" spans="1:12" ht="89.25">
      <c r="A261" s="104" t="s">
        <v>242</v>
      </c>
      <c r="B261" s="105" t="s">
        <v>66</v>
      </c>
      <c r="C261" s="105" t="s">
        <v>67</v>
      </c>
      <c r="D261" s="105" t="s">
        <v>70</v>
      </c>
      <c r="E261" s="105" t="s">
        <v>75</v>
      </c>
      <c r="F261" s="105" t="s">
        <v>57</v>
      </c>
      <c r="G261" s="106">
        <v>0</v>
      </c>
      <c r="H261" s="106">
        <v>1646000</v>
      </c>
      <c r="I261" s="106">
        <v>1646000</v>
      </c>
      <c r="J261" s="82"/>
      <c r="K261" s="82"/>
      <c r="L261" s="82"/>
    </row>
    <row r="262" spans="1:12" ht="25.5">
      <c r="A262" s="104" t="s">
        <v>232</v>
      </c>
      <c r="B262" s="105" t="s">
        <v>66</v>
      </c>
      <c r="C262" s="105" t="s">
        <v>67</v>
      </c>
      <c r="D262" s="105" t="s">
        <v>70</v>
      </c>
      <c r="E262" s="105" t="s">
        <v>75</v>
      </c>
      <c r="F262" s="105" t="s">
        <v>132</v>
      </c>
      <c r="G262" s="106">
        <v>0</v>
      </c>
      <c r="H262" s="106">
        <v>1646000</v>
      </c>
      <c r="I262" s="106">
        <v>1646000</v>
      </c>
      <c r="J262" s="82"/>
      <c r="K262" s="82"/>
      <c r="L262" s="82"/>
    </row>
    <row r="263" spans="1:12" ht="38.25">
      <c r="A263" s="104" t="s">
        <v>241</v>
      </c>
      <c r="B263" s="105" t="s">
        <v>66</v>
      </c>
      <c r="C263" s="105" t="s">
        <v>67</v>
      </c>
      <c r="D263" s="105" t="s">
        <v>70</v>
      </c>
      <c r="E263" s="105" t="s">
        <v>710</v>
      </c>
      <c r="F263" s="105" t="s">
        <v>57</v>
      </c>
      <c r="G263" s="106">
        <v>1180916.8</v>
      </c>
      <c r="H263" s="106">
        <v>0</v>
      </c>
      <c r="I263" s="106">
        <v>0</v>
      </c>
      <c r="J263" s="82"/>
      <c r="K263" s="82"/>
      <c r="L263" s="82"/>
    </row>
    <row r="264" spans="1:12" ht="38.25">
      <c r="A264" s="104" t="s">
        <v>239</v>
      </c>
      <c r="B264" s="105" t="s">
        <v>66</v>
      </c>
      <c r="C264" s="105" t="s">
        <v>67</v>
      </c>
      <c r="D264" s="105" t="s">
        <v>70</v>
      </c>
      <c r="E264" s="105" t="s">
        <v>710</v>
      </c>
      <c r="F264" s="105" t="s">
        <v>136</v>
      </c>
      <c r="G264" s="106">
        <v>1180916.8</v>
      </c>
      <c r="H264" s="106">
        <v>0</v>
      </c>
      <c r="I264" s="106">
        <v>0</v>
      </c>
      <c r="J264" s="82"/>
      <c r="K264" s="82"/>
      <c r="L264" s="82"/>
    </row>
    <row r="265" spans="1:12" ht="38.25">
      <c r="A265" s="104" t="s">
        <v>241</v>
      </c>
      <c r="B265" s="105" t="s">
        <v>66</v>
      </c>
      <c r="C265" s="105" t="s">
        <v>67</v>
      </c>
      <c r="D265" s="105" t="s">
        <v>70</v>
      </c>
      <c r="E265" s="105" t="s">
        <v>303</v>
      </c>
      <c r="F265" s="105" t="s">
        <v>57</v>
      </c>
      <c r="G265" s="106">
        <v>0</v>
      </c>
      <c r="H265" s="106">
        <v>1182093</v>
      </c>
      <c r="I265" s="106">
        <v>1182093</v>
      </c>
      <c r="J265" s="82"/>
      <c r="K265" s="82"/>
      <c r="L265" s="82"/>
    </row>
    <row r="266" spans="1:12" ht="38.25">
      <c r="A266" s="104" t="s">
        <v>239</v>
      </c>
      <c r="B266" s="105" t="s">
        <v>66</v>
      </c>
      <c r="C266" s="105" t="s">
        <v>67</v>
      </c>
      <c r="D266" s="105" t="s">
        <v>70</v>
      </c>
      <c r="E266" s="105" t="s">
        <v>303</v>
      </c>
      <c r="F266" s="105" t="s">
        <v>136</v>
      </c>
      <c r="G266" s="106">
        <v>0</v>
      </c>
      <c r="H266" s="106">
        <v>1182093</v>
      </c>
      <c r="I266" s="106">
        <v>1182093</v>
      </c>
      <c r="J266" s="82"/>
      <c r="K266" s="82"/>
      <c r="L266" s="82"/>
    </row>
    <row r="267" spans="1:12" ht="25.5">
      <c r="A267" s="104" t="s">
        <v>186</v>
      </c>
      <c r="B267" s="105" t="s">
        <v>66</v>
      </c>
      <c r="C267" s="105" t="s">
        <v>67</v>
      </c>
      <c r="D267" s="105" t="s">
        <v>121</v>
      </c>
      <c r="E267" s="105" t="s">
        <v>90</v>
      </c>
      <c r="F267" s="105" t="s">
        <v>57</v>
      </c>
      <c r="G267" s="106">
        <v>1407190.97</v>
      </c>
      <c r="H267" s="106">
        <v>37000</v>
      </c>
      <c r="I267" s="106">
        <v>37000</v>
      </c>
      <c r="J267" s="82"/>
      <c r="K267" s="82"/>
      <c r="L267" s="82"/>
    </row>
    <row r="268" spans="1:12" ht="25.5">
      <c r="A268" s="104" t="s">
        <v>668</v>
      </c>
      <c r="B268" s="105" t="s">
        <v>66</v>
      </c>
      <c r="C268" s="105" t="s">
        <v>67</v>
      </c>
      <c r="D268" s="105" t="s">
        <v>121</v>
      </c>
      <c r="E268" s="105" t="s">
        <v>669</v>
      </c>
      <c r="F268" s="105" t="s">
        <v>57</v>
      </c>
      <c r="G268" s="106">
        <v>254743.07</v>
      </c>
      <c r="H268" s="106">
        <v>0</v>
      </c>
      <c r="I268" s="106">
        <v>0</v>
      </c>
      <c r="J268" s="82"/>
      <c r="K268" s="82"/>
      <c r="L268" s="82"/>
    </row>
    <row r="269" spans="1:12" ht="38.25">
      <c r="A269" s="104" t="s">
        <v>224</v>
      </c>
      <c r="B269" s="105" t="s">
        <v>66</v>
      </c>
      <c r="C269" s="105" t="s">
        <v>67</v>
      </c>
      <c r="D269" s="105" t="s">
        <v>121</v>
      </c>
      <c r="E269" s="105" t="s">
        <v>669</v>
      </c>
      <c r="F269" s="105" t="s">
        <v>108</v>
      </c>
      <c r="G269" s="106">
        <v>254743.07</v>
      </c>
      <c r="H269" s="106">
        <v>0</v>
      </c>
      <c r="I269" s="106">
        <v>0</v>
      </c>
      <c r="J269" s="82"/>
      <c r="K269" s="82"/>
      <c r="L269" s="82"/>
    </row>
    <row r="270" spans="1:12" ht="38.25">
      <c r="A270" s="104" t="s">
        <v>670</v>
      </c>
      <c r="B270" s="105" t="s">
        <v>66</v>
      </c>
      <c r="C270" s="105" t="s">
        <v>67</v>
      </c>
      <c r="D270" s="105" t="s">
        <v>121</v>
      </c>
      <c r="E270" s="105" t="s">
        <v>671</v>
      </c>
      <c r="F270" s="105" t="s">
        <v>57</v>
      </c>
      <c r="G270" s="106">
        <v>417947.9</v>
      </c>
      <c r="H270" s="106">
        <v>0</v>
      </c>
      <c r="I270" s="106">
        <v>0</v>
      </c>
      <c r="J270" s="82"/>
      <c r="K270" s="82"/>
      <c r="L270" s="82"/>
    </row>
    <row r="271" spans="1:12" ht="38.25">
      <c r="A271" s="104" t="s">
        <v>224</v>
      </c>
      <c r="B271" s="105" t="s">
        <v>66</v>
      </c>
      <c r="C271" s="105" t="s">
        <v>67</v>
      </c>
      <c r="D271" s="105" t="s">
        <v>121</v>
      </c>
      <c r="E271" s="105" t="s">
        <v>671</v>
      </c>
      <c r="F271" s="105" t="s">
        <v>108</v>
      </c>
      <c r="G271" s="106">
        <v>417947.9</v>
      </c>
      <c r="H271" s="106">
        <v>0</v>
      </c>
      <c r="I271" s="106">
        <v>0</v>
      </c>
      <c r="J271" s="82"/>
      <c r="K271" s="82"/>
      <c r="L271" s="82"/>
    </row>
    <row r="272" spans="1:12" ht="25.5">
      <c r="A272" s="104" t="s">
        <v>672</v>
      </c>
      <c r="B272" s="105" t="s">
        <v>66</v>
      </c>
      <c r="C272" s="105" t="s">
        <v>67</v>
      </c>
      <c r="D272" s="105" t="s">
        <v>121</v>
      </c>
      <c r="E272" s="105" t="s">
        <v>450</v>
      </c>
      <c r="F272" s="105" t="s">
        <v>57</v>
      </c>
      <c r="G272" s="106">
        <v>499500</v>
      </c>
      <c r="H272" s="106">
        <v>2000</v>
      </c>
      <c r="I272" s="106">
        <v>2000</v>
      </c>
      <c r="J272" s="82"/>
      <c r="K272" s="82"/>
      <c r="L272" s="82"/>
    </row>
    <row r="273" spans="1:13" ht="38.25">
      <c r="A273" s="104" t="s">
        <v>224</v>
      </c>
      <c r="B273" s="105" t="s">
        <v>66</v>
      </c>
      <c r="C273" s="105" t="s">
        <v>67</v>
      </c>
      <c r="D273" s="105" t="s">
        <v>121</v>
      </c>
      <c r="E273" s="105" t="s">
        <v>450</v>
      </c>
      <c r="F273" s="105" t="s">
        <v>108</v>
      </c>
      <c r="G273" s="106">
        <v>277000</v>
      </c>
      <c r="H273" s="106">
        <v>2000</v>
      </c>
      <c r="I273" s="106">
        <v>2000</v>
      </c>
      <c r="J273" s="82"/>
      <c r="K273" s="82"/>
      <c r="L273" s="82"/>
    </row>
    <row r="274" spans="1:13" ht="25.5">
      <c r="A274" s="104" t="s">
        <v>232</v>
      </c>
      <c r="B274" s="105" t="s">
        <v>66</v>
      </c>
      <c r="C274" s="105" t="s">
        <v>67</v>
      </c>
      <c r="D274" s="105" t="s">
        <v>121</v>
      </c>
      <c r="E274" s="105" t="s">
        <v>450</v>
      </c>
      <c r="F274" s="105" t="s">
        <v>132</v>
      </c>
      <c r="G274" s="106">
        <v>222500</v>
      </c>
      <c r="H274" s="106">
        <v>0</v>
      </c>
      <c r="I274" s="106">
        <v>0</v>
      </c>
    </row>
    <row r="275" spans="1:13" ht="25.5">
      <c r="A275" s="104" t="s">
        <v>711</v>
      </c>
      <c r="B275" s="105" t="s">
        <v>66</v>
      </c>
      <c r="C275" s="105" t="s">
        <v>67</v>
      </c>
      <c r="D275" s="105" t="s">
        <v>121</v>
      </c>
      <c r="E275" s="105" t="s">
        <v>673</v>
      </c>
      <c r="F275" s="105" t="s">
        <v>57</v>
      </c>
      <c r="G275" s="106">
        <v>200000</v>
      </c>
      <c r="H275" s="106">
        <v>0</v>
      </c>
      <c r="I275" s="106">
        <v>0</v>
      </c>
    </row>
    <row r="276" spans="1:13" ht="38.25">
      <c r="A276" s="104" t="s">
        <v>224</v>
      </c>
      <c r="B276" s="105" t="s">
        <v>66</v>
      </c>
      <c r="C276" s="105" t="s">
        <v>67</v>
      </c>
      <c r="D276" s="105" t="s">
        <v>121</v>
      </c>
      <c r="E276" s="105" t="s">
        <v>673</v>
      </c>
      <c r="F276" s="105" t="s">
        <v>108</v>
      </c>
      <c r="G276" s="106">
        <v>200000</v>
      </c>
      <c r="H276" s="106">
        <v>0</v>
      </c>
      <c r="I276" s="106">
        <v>0</v>
      </c>
    </row>
    <row r="277" spans="1:13" ht="25.5">
      <c r="A277" s="104" t="s">
        <v>243</v>
      </c>
      <c r="B277" s="105" t="s">
        <v>66</v>
      </c>
      <c r="C277" s="105" t="s">
        <v>67</v>
      </c>
      <c r="D277" s="105" t="s">
        <v>121</v>
      </c>
      <c r="E277" s="105" t="s">
        <v>131</v>
      </c>
      <c r="F277" s="105" t="s">
        <v>57</v>
      </c>
      <c r="G277" s="106">
        <v>17000</v>
      </c>
      <c r="H277" s="106">
        <v>17000</v>
      </c>
      <c r="I277" s="106">
        <v>17000</v>
      </c>
    </row>
    <row r="278" spans="1:13" ht="38.25">
      <c r="A278" s="104" t="s">
        <v>224</v>
      </c>
      <c r="B278" s="105" t="s">
        <v>66</v>
      </c>
      <c r="C278" s="105" t="s">
        <v>67</v>
      </c>
      <c r="D278" s="105" t="s">
        <v>121</v>
      </c>
      <c r="E278" s="105" t="s">
        <v>131</v>
      </c>
      <c r="F278" s="105" t="s">
        <v>108</v>
      </c>
      <c r="G278" s="106">
        <v>17000</v>
      </c>
      <c r="H278" s="106">
        <v>17000</v>
      </c>
      <c r="I278" s="106">
        <v>17000</v>
      </c>
    </row>
    <row r="279" spans="1:13" ht="25.5">
      <c r="A279" s="104" t="s">
        <v>244</v>
      </c>
      <c r="B279" s="105" t="s">
        <v>66</v>
      </c>
      <c r="C279" s="105" t="s">
        <v>67</v>
      </c>
      <c r="D279" s="105" t="s">
        <v>121</v>
      </c>
      <c r="E279" s="105" t="s">
        <v>130</v>
      </c>
      <c r="F279" s="105" t="s">
        <v>57</v>
      </c>
      <c r="G279" s="106">
        <v>18000</v>
      </c>
      <c r="H279" s="106">
        <v>18000</v>
      </c>
      <c r="I279" s="106">
        <v>18000</v>
      </c>
    </row>
    <row r="280" spans="1:13" ht="38.25">
      <c r="A280" s="104" t="s">
        <v>224</v>
      </c>
      <c r="B280" s="105" t="s">
        <v>66</v>
      </c>
      <c r="C280" s="105" t="s">
        <v>67</v>
      </c>
      <c r="D280" s="105" t="s">
        <v>121</v>
      </c>
      <c r="E280" s="105" t="s">
        <v>130</v>
      </c>
      <c r="F280" s="105" t="s">
        <v>108</v>
      </c>
      <c r="G280" s="106">
        <v>18000</v>
      </c>
      <c r="H280" s="106">
        <v>18000</v>
      </c>
      <c r="I280" s="106">
        <v>18000</v>
      </c>
    </row>
    <row r="281" spans="1:13">
      <c r="A281" s="104" t="s">
        <v>187</v>
      </c>
      <c r="B281" s="105" t="s">
        <v>66</v>
      </c>
      <c r="C281" s="105" t="s">
        <v>68</v>
      </c>
      <c r="D281" s="105" t="s">
        <v>83</v>
      </c>
      <c r="E281" s="105" t="s">
        <v>90</v>
      </c>
      <c r="F281" s="105" t="s">
        <v>57</v>
      </c>
      <c r="G281" s="106">
        <v>1013083.46</v>
      </c>
      <c r="H281" s="106">
        <v>1027545.46</v>
      </c>
      <c r="I281" s="106">
        <v>1027545.46</v>
      </c>
    </row>
    <row r="282" spans="1:13">
      <c r="A282" s="104" t="s">
        <v>188</v>
      </c>
      <c r="B282" s="105" t="s">
        <v>66</v>
      </c>
      <c r="C282" s="105" t="s">
        <v>68</v>
      </c>
      <c r="D282" s="105" t="s">
        <v>62</v>
      </c>
      <c r="E282" s="105" t="s">
        <v>90</v>
      </c>
      <c r="F282" s="105" t="s">
        <v>57</v>
      </c>
      <c r="G282" s="106">
        <v>1013083.46</v>
      </c>
      <c r="H282" s="106">
        <v>1027545.46</v>
      </c>
      <c r="I282" s="106">
        <v>1027545.46</v>
      </c>
    </row>
    <row r="283" spans="1:13" ht="140.25">
      <c r="A283" s="104" t="s">
        <v>245</v>
      </c>
      <c r="B283" s="105" t="s">
        <v>66</v>
      </c>
      <c r="C283" s="105" t="s">
        <v>68</v>
      </c>
      <c r="D283" s="105" t="s">
        <v>62</v>
      </c>
      <c r="E283" s="105" t="s">
        <v>69</v>
      </c>
      <c r="F283" s="105" t="s">
        <v>57</v>
      </c>
      <c r="G283" s="106">
        <v>153000</v>
      </c>
      <c r="H283" s="106">
        <v>153000</v>
      </c>
      <c r="I283" s="106">
        <v>153000</v>
      </c>
    </row>
    <row r="284" spans="1:13" ht="89.25">
      <c r="A284" s="104" t="s">
        <v>223</v>
      </c>
      <c r="B284" s="105" t="s">
        <v>66</v>
      </c>
      <c r="C284" s="105" t="s">
        <v>68</v>
      </c>
      <c r="D284" s="105" t="s">
        <v>62</v>
      </c>
      <c r="E284" s="105" t="s">
        <v>69</v>
      </c>
      <c r="F284" s="105" t="s">
        <v>123</v>
      </c>
      <c r="G284" s="106">
        <v>150000</v>
      </c>
      <c r="H284" s="106">
        <v>153000</v>
      </c>
      <c r="I284" s="106">
        <v>153000</v>
      </c>
    </row>
    <row r="285" spans="1:13" ht="38.25">
      <c r="A285" s="104" t="s">
        <v>224</v>
      </c>
      <c r="B285" s="105" t="s">
        <v>66</v>
      </c>
      <c r="C285" s="105" t="s">
        <v>68</v>
      </c>
      <c r="D285" s="105" t="s">
        <v>62</v>
      </c>
      <c r="E285" s="105" t="s">
        <v>69</v>
      </c>
      <c r="F285" s="105" t="s">
        <v>108</v>
      </c>
      <c r="G285" s="106">
        <v>3000</v>
      </c>
      <c r="H285" s="106">
        <v>0</v>
      </c>
      <c r="I285" s="106">
        <v>0</v>
      </c>
    </row>
    <row r="286" spans="1:13" ht="140.25">
      <c r="A286" s="104" t="s">
        <v>246</v>
      </c>
      <c r="B286" s="105" t="s">
        <v>66</v>
      </c>
      <c r="C286" s="105" t="s">
        <v>68</v>
      </c>
      <c r="D286" s="105" t="s">
        <v>62</v>
      </c>
      <c r="E286" s="105" t="s">
        <v>55</v>
      </c>
      <c r="F286" s="105" t="s">
        <v>57</v>
      </c>
      <c r="G286" s="106">
        <v>1545.46</v>
      </c>
      <c r="H286" s="106">
        <v>1545.46</v>
      </c>
      <c r="I286" s="106">
        <v>1545.46</v>
      </c>
      <c r="M286" s="24" t="s">
        <v>41</v>
      </c>
    </row>
    <row r="287" spans="1:13" ht="38.25">
      <c r="A287" s="104" t="s">
        <v>224</v>
      </c>
      <c r="B287" s="105" t="s">
        <v>66</v>
      </c>
      <c r="C287" s="105" t="s">
        <v>68</v>
      </c>
      <c r="D287" s="105" t="s">
        <v>62</v>
      </c>
      <c r="E287" s="105" t="s">
        <v>55</v>
      </c>
      <c r="F287" s="105" t="s">
        <v>108</v>
      </c>
      <c r="G287" s="106">
        <v>1545.46</v>
      </c>
      <c r="H287" s="106">
        <v>1545.46</v>
      </c>
      <c r="I287" s="106">
        <v>1545.46</v>
      </c>
    </row>
    <row r="288" spans="1:13" ht="25.5">
      <c r="A288" s="104" t="s">
        <v>247</v>
      </c>
      <c r="B288" s="105" t="s">
        <v>66</v>
      </c>
      <c r="C288" s="105" t="s">
        <v>68</v>
      </c>
      <c r="D288" s="105" t="s">
        <v>62</v>
      </c>
      <c r="E288" s="105" t="s">
        <v>126</v>
      </c>
      <c r="F288" s="105" t="s">
        <v>57</v>
      </c>
      <c r="G288" s="106">
        <v>858538</v>
      </c>
      <c r="H288" s="106">
        <v>873000</v>
      </c>
      <c r="I288" s="106">
        <v>873000</v>
      </c>
    </row>
    <row r="289" spans="1:9" ht="89.25">
      <c r="A289" s="104" t="s">
        <v>223</v>
      </c>
      <c r="B289" s="105" t="s">
        <v>66</v>
      </c>
      <c r="C289" s="105" t="s">
        <v>68</v>
      </c>
      <c r="D289" s="105" t="s">
        <v>62</v>
      </c>
      <c r="E289" s="105" t="s">
        <v>126</v>
      </c>
      <c r="F289" s="105" t="s">
        <v>123</v>
      </c>
      <c r="G289" s="106">
        <v>658538</v>
      </c>
      <c r="H289" s="106">
        <v>873000</v>
      </c>
      <c r="I289" s="106">
        <v>873000</v>
      </c>
    </row>
    <row r="290" spans="1:9" ht="38.25">
      <c r="A290" s="104" t="s">
        <v>224</v>
      </c>
      <c r="B290" s="105" t="s">
        <v>66</v>
      </c>
      <c r="C290" s="105" t="s">
        <v>68</v>
      </c>
      <c r="D290" s="105" t="s">
        <v>62</v>
      </c>
      <c r="E290" s="105" t="s">
        <v>126</v>
      </c>
      <c r="F290" s="105" t="s">
        <v>108</v>
      </c>
      <c r="G290" s="106">
        <v>200000</v>
      </c>
      <c r="H290" s="106">
        <v>0</v>
      </c>
      <c r="I290" s="106">
        <v>0</v>
      </c>
    </row>
    <row r="291" spans="1:9">
      <c r="A291" s="104" t="s">
        <v>696</v>
      </c>
      <c r="B291" s="105" t="s">
        <v>66</v>
      </c>
      <c r="C291" s="105" t="s">
        <v>199</v>
      </c>
      <c r="D291" s="105" t="s">
        <v>83</v>
      </c>
      <c r="E291" s="105" t="s">
        <v>90</v>
      </c>
      <c r="F291" s="105" t="s">
        <v>57</v>
      </c>
      <c r="G291" s="106">
        <v>300000</v>
      </c>
      <c r="H291" s="106">
        <v>0</v>
      </c>
      <c r="I291" s="106">
        <v>0</v>
      </c>
    </row>
    <row r="292" spans="1:9" ht="25.5">
      <c r="A292" s="104" t="s">
        <v>697</v>
      </c>
      <c r="B292" s="105" t="s">
        <v>66</v>
      </c>
      <c r="C292" s="105" t="s">
        <v>199</v>
      </c>
      <c r="D292" s="105" t="s">
        <v>59</v>
      </c>
      <c r="E292" s="105" t="s">
        <v>90</v>
      </c>
      <c r="F292" s="105" t="s">
        <v>57</v>
      </c>
      <c r="G292" s="106">
        <v>300000</v>
      </c>
      <c r="H292" s="106">
        <v>0</v>
      </c>
      <c r="I292" s="106">
        <v>0</v>
      </c>
    </row>
    <row r="293" spans="1:9" ht="89.25">
      <c r="A293" s="104" t="s">
        <v>712</v>
      </c>
      <c r="B293" s="105" t="s">
        <v>66</v>
      </c>
      <c r="C293" s="105" t="s">
        <v>199</v>
      </c>
      <c r="D293" s="105" t="s">
        <v>59</v>
      </c>
      <c r="E293" s="105" t="s">
        <v>695</v>
      </c>
      <c r="F293" s="105" t="s">
        <v>57</v>
      </c>
      <c r="G293" s="106">
        <v>300000</v>
      </c>
      <c r="H293" s="106">
        <v>0</v>
      </c>
      <c r="I293" s="106">
        <v>0</v>
      </c>
    </row>
    <row r="294" spans="1:9" ht="38.25">
      <c r="A294" s="104" t="s">
        <v>249</v>
      </c>
      <c r="B294" s="105" t="s">
        <v>66</v>
      </c>
      <c r="C294" s="105" t="s">
        <v>199</v>
      </c>
      <c r="D294" s="105" t="s">
        <v>59</v>
      </c>
      <c r="E294" s="105" t="s">
        <v>695</v>
      </c>
      <c r="F294" s="105" t="s">
        <v>86</v>
      </c>
      <c r="G294" s="106">
        <v>300000</v>
      </c>
      <c r="H294" s="106">
        <v>0</v>
      </c>
      <c r="I294" s="106">
        <v>0</v>
      </c>
    </row>
    <row r="295" spans="1:9" ht="38.25">
      <c r="A295" s="104" t="s">
        <v>674</v>
      </c>
      <c r="B295" s="105" t="s">
        <v>63</v>
      </c>
      <c r="C295" s="105" t="s">
        <v>83</v>
      </c>
      <c r="D295" s="105" t="s">
        <v>83</v>
      </c>
      <c r="E295" s="105" t="s">
        <v>90</v>
      </c>
      <c r="F295" s="105" t="s">
        <v>57</v>
      </c>
      <c r="G295" s="106">
        <v>167776786.84999999</v>
      </c>
      <c r="H295" s="106">
        <v>135600525.19999999</v>
      </c>
      <c r="I295" s="106">
        <v>135617949.44</v>
      </c>
    </row>
    <row r="296" spans="1:9">
      <c r="A296" s="104" t="s">
        <v>167</v>
      </c>
      <c r="B296" s="105" t="s">
        <v>63</v>
      </c>
      <c r="C296" s="105" t="s">
        <v>62</v>
      </c>
      <c r="D296" s="105" t="s">
        <v>83</v>
      </c>
      <c r="E296" s="105" t="s">
        <v>90</v>
      </c>
      <c r="F296" s="105" t="s">
        <v>57</v>
      </c>
      <c r="G296" s="106">
        <v>4219425</v>
      </c>
      <c r="H296" s="106">
        <v>3658000</v>
      </c>
      <c r="I296" s="106">
        <v>3658000</v>
      </c>
    </row>
    <row r="297" spans="1:9" ht="51">
      <c r="A297" s="104" t="s">
        <v>189</v>
      </c>
      <c r="B297" s="105" t="s">
        <v>63</v>
      </c>
      <c r="C297" s="105" t="s">
        <v>62</v>
      </c>
      <c r="D297" s="105" t="s">
        <v>121</v>
      </c>
      <c r="E297" s="105" t="s">
        <v>90</v>
      </c>
      <c r="F297" s="105" t="s">
        <v>57</v>
      </c>
      <c r="G297" s="106">
        <v>4219425</v>
      </c>
      <c r="H297" s="106">
        <v>2731000</v>
      </c>
      <c r="I297" s="106">
        <v>2731000</v>
      </c>
    </row>
    <row r="298" spans="1:9" ht="38.25">
      <c r="A298" s="104" t="s">
        <v>222</v>
      </c>
      <c r="B298" s="105" t="s">
        <v>63</v>
      </c>
      <c r="C298" s="105" t="s">
        <v>62</v>
      </c>
      <c r="D298" s="105" t="s">
        <v>121</v>
      </c>
      <c r="E298" s="105" t="s">
        <v>120</v>
      </c>
      <c r="F298" s="105" t="s">
        <v>57</v>
      </c>
      <c r="G298" s="106">
        <v>4219425</v>
      </c>
      <c r="H298" s="106">
        <v>2731000</v>
      </c>
      <c r="I298" s="106">
        <v>2731000</v>
      </c>
    </row>
    <row r="299" spans="1:9" ht="89.25">
      <c r="A299" s="104" t="s">
        <v>223</v>
      </c>
      <c r="B299" s="105" t="s">
        <v>63</v>
      </c>
      <c r="C299" s="105" t="s">
        <v>62</v>
      </c>
      <c r="D299" s="105" t="s">
        <v>121</v>
      </c>
      <c r="E299" s="105" t="s">
        <v>120</v>
      </c>
      <c r="F299" s="105" t="s">
        <v>123</v>
      </c>
      <c r="G299" s="106">
        <v>3840725</v>
      </c>
      <c r="H299" s="106">
        <v>2352100</v>
      </c>
      <c r="I299" s="106">
        <v>2352100</v>
      </c>
    </row>
    <row r="300" spans="1:9" ht="38.25">
      <c r="A300" s="104" t="s">
        <v>224</v>
      </c>
      <c r="B300" s="105" t="s">
        <v>63</v>
      </c>
      <c r="C300" s="105" t="s">
        <v>62</v>
      </c>
      <c r="D300" s="105" t="s">
        <v>121</v>
      </c>
      <c r="E300" s="105" t="s">
        <v>120</v>
      </c>
      <c r="F300" s="105" t="s">
        <v>108</v>
      </c>
      <c r="G300" s="106">
        <v>378317.08</v>
      </c>
      <c r="H300" s="106">
        <v>378900</v>
      </c>
      <c r="I300" s="106">
        <v>378900</v>
      </c>
    </row>
    <row r="301" spans="1:9">
      <c r="A301" s="104" t="s">
        <v>225</v>
      </c>
      <c r="B301" s="105" t="s">
        <v>63</v>
      </c>
      <c r="C301" s="105" t="s">
        <v>62</v>
      </c>
      <c r="D301" s="105" t="s">
        <v>121</v>
      </c>
      <c r="E301" s="105" t="s">
        <v>120</v>
      </c>
      <c r="F301" s="105" t="s">
        <v>122</v>
      </c>
      <c r="G301" s="106">
        <v>382.92</v>
      </c>
      <c r="H301" s="106">
        <v>0</v>
      </c>
      <c r="I301" s="106">
        <v>0</v>
      </c>
    </row>
    <row r="302" spans="1:9" ht="25.5">
      <c r="A302" s="104" t="s">
        <v>171</v>
      </c>
      <c r="B302" s="105" t="s">
        <v>63</v>
      </c>
      <c r="C302" s="105" t="s">
        <v>62</v>
      </c>
      <c r="D302" s="105" t="s">
        <v>79</v>
      </c>
      <c r="E302" s="105" t="s">
        <v>90</v>
      </c>
      <c r="F302" s="105" t="s">
        <v>57</v>
      </c>
      <c r="G302" s="106">
        <v>0</v>
      </c>
      <c r="H302" s="106">
        <v>927000</v>
      </c>
      <c r="I302" s="106">
        <v>927000</v>
      </c>
    </row>
    <row r="303" spans="1:9" ht="38.25">
      <c r="A303" s="104" t="s">
        <v>248</v>
      </c>
      <c r="B303" s="105" t="s">
        <v>63</v>
      </c>
      <c r="C303" s="105" t="s">
        <v>62</v>
      </c>
      <c r="D303" s="105" t="s">
        <v>79</v>
      </c>
      <c r="E303" s="105" t="s">
        <v>118</v>
      </c>
      <c r="F303" s="105" t="s">
        <v>57</v>
      </c>
      <c r="G303" s="106">
        <v>0</v>
      </c>
      <c r="H303" s="106">
        <v>927000</v>
      </c>
      <c r="I303" s="106">
        <v>927000</v>
      </c>
    </row>
    <row r="304" spans="1:9" ht="38.25">
      <c r="A304" s="104" t="s">
        <v>224</v>
      </c>
      <c r="B304" s="105" t="s">
        <v>63</v>
      </c>
      <c r="C304" s="105" t="s">
        <v>62</v>
      </c>
      <c r="D304" s="105" t="s">
        <v>79</v>
      </c>
      <c r="E304" s="105" t="s">
        <v>118</v>
      </c>
      <c r="F304" s="105" t="s">
        <v>108</v>
      </c>
      <c r="G304" s="106">
        <v>0</v>
      </c>
      <c r="H304" s="106">
        <v>927000</v>
      </c>
      <c r="I304" s="106">
        <v>927000</v>
      </c>
    </row>
    <row r="305" spans="1:9">
      <c r="A305" s="104" t="s">
        <v>174</v>
      </c>
      <c r="B305" s="105" t="s">
        <v>63</v>
      </c>
      <c r="C305" s="105" t="s">
        <v>70</v>
      </c>
      <c r="D305" s="105" t="s">
        <v>83</v>
      </c>
      <c r="E305" s="105" t="s">
        <v>90</v>
      </c>
      <c r="F305" s="105" t="s">
        <v>57</v>
      </c>
      <c r="G305" s="106">
        <v>77000</v>
      </c>
      <c r="H305" s="106">
        <v>70000</v>
      </c>
      <c r="I305" s="106">
        <v>70000</v>
      </c>
    </row>
    <row r="306" spans="1:9">
      <c r="A306" s="104" t="s">
        <v>175</v>
      </c>
      <c r="B306" s="105" t="s">
        <v>63</v>
      </c>
      <c r="C306" s="105" t="s">
        <v>70</v>
      </c>
      <c r="D306" s="105" t="s">
        <v>62</v>
      </c>
      <c r="E306" s="105" t="s">
        <v>90</v>
      </c>
      <c r="F306" s="105" t="s">
        <v>57</v>
      </c>
      <c r="G306" s="106">
        <v>60000</v>
      </c>
      <c r="H306" s="106">
        <v>70000</v>
      </c>
      <c r="I306" s="106">
        <v>70000</v>
      </c>
    </row>
    <row r="307" spans="1:9" ht="25.5">
      <c r="A307" s="104" t="s">
        <v>233</v>
      </c>
      <c r="B307" s="105" t="s">
        <v>63</v>
      </c>
      <c r="C307" s="105" t="s">
        <v>70</v>
      </c>
      <c r="D307" s="105" t="s">
        <v>62</v>
      </c>
      <c r="E307" s="105" t="s">
        <v>449</v>
      </c>
      <c r="F307" s="105" t="s">
        <v>57</v>
      </c>
      <c r="G307" s="106">
        <v>60000</v>
      </c>
      <c r="H307" s="106">
        <v>70000</v>
      </c>
      <c r="I307" s="106">
        <v>70000</v>
      </c>
    </row>
    <row r="308" spans="1:9" ht="38.25">
      <c r="A308" s="104" t="s">
        <v>249</v>
      </c>
      <c r="B308" s="105" t="s">
        <v>63</v>
      </c>
      <c r="C308" s="105" t="s">
        <v>70</v>
      </c>
      <c r="D308" s="105" t="s">
        <v>62</v>
      </c>
      <c r="E308" s="105" t="s">
        <v>449</v>
      </c>
      <c r="F308" s="105" t="s">
        <v>86</v>
      </c>
      <c r="G308" s="106">
        <v>60000</v>
      </c>
      <c r="H308" s="106">
        <v>70000</v>
      </c>
      <c r="I308" s="106">
        <v>70000</v>
      </c>
    </row>
    <row r="309" spans="1:9" ht="25.5">
      <c r="A309" s="104" t="s">
        <v>262</v>
      </c>
      <c r="B309" s="105" t="s">
        <v>63</v>
      </c>
      <c r="C309" s="105" t="s">
        <v>70</v>
      </c>
      <c r="D309" s="105" t="s">
        <v>199</v>
      </c>
      <c r="E309" s="105" t="s">
        <v>90</v>
      </c>
      <c r="F309" s="105" t="s">
        <v>57</v>
      </c>
      <c r="G309" s="106">
        <v>17000</v>
      </c>
      <c r="H309" s="106">
        <v>0</v>
      </c>
      <c r="I309" s="106">
        <v>0</v>
      </c>
    </row>
    <row r="310" spans="1:9" ht="63.75">
      <c r="A310" s="104" t="s">
        <v>661</v>
      </c>
      <c r="B310" s="105" t="s">
        <v>63</v>
      </c>
      <c r="C310" s="105" t="s">
        <v>70</v>
      </c>
      <c r="D310" s="105" t="s">
        <v>199</v>
      </c>
      <c r="E310" s="105" t="s">
        <v>731</v>
      </c>
      <c r="F310" s="105" t="s">
        <v>57</v>
      </c>
      <c r="G310" s="106">
        <v>17000</v>
      </c>
      <c r="H310" s="106">
        <v>0</v>
      </c>
      <c r="I310" s="106">
        <v>0</v>
      </c>
    </row>
    <row r="311" spans="1:9" ht="38.25">
      <c r="A311" s="104" t="s">
        <v>249</v>
      </c>
      <c r="B311" s="105" t="s">
        <v>63</v>
      </c>
      <c r="C311" s="105" t="s">
        <v>70</v>
      </c>
      <c r="D311" s="105" t="s">
        <v>199</v>
      </c>
      <c r="E311" s="105" t="s">
        <v>731</v>
      </c>
      <c r="F311" s="105" t="s">
        <v>86</v>
      </c>
      <c r="G311" s="106">
        <v>17000</v>
      </c>
      <c r="H311" s="106">
        <v>0</v>
      </c>
      <c r="I311" s="106">
        <v>0</v>
      </c>
    </row>
    <row r="312" spans="1:9">
      <c r="A312" s="104" t="s">
        <v>194</v>
      </c>
      <c r="B312" s="105" t="s">
        <v>63</v>
      </c>
      <c r="C312" s="105" t="s">
        <v>58</v>
      </c>
      <c r="D312" s="105" t="s">
        <v>83</v>
      </c>
      <c r="E312" s="105" t="s">
        <v>90</v>
      </c>
      <c r="F312" s="105" t="s">
        <v>57</v>
      </c>
      <c r="G312" s="106">
        <v>130893017.48</v>
      </c>
      <c r="H312" s="106">
        <v>116587525.2</v>
      </c>
      <c r="I312" s="106">
        <v>116604949.44</v>
      </c>
    </row>
    <row r="313" spans="1:9">
      <c r="A313" s="104" t="s">
        <v>195</v>
      </c>
      <c r="B313" s="105" t="s">
        <v>63</v>
      </c>
      <c r="C313" s="105" t="s">
        <v>58</v>
      </c>
      <c r="D313" s="105" t="s">
        <v>62</v>
      </c>
      <c r="E313" s="105" t="s">
        <v>90</v>
      </c>
      <c r="F313" s="105" t="s">
        <v>57</v>
      </c>
      <c r="G313" s="106">
        <v>33119500</v>
      </c>
      <c r="H313" s="106">
        <v>28689000</v>
      </c>
      <c r="I313" s="106">
        <v>28649000</v>
      </c>
    </row>
    <row r="314" spans="1:9" ht="38.25">
      <c r="A314" s="104" t="s">
        <v>251</v>
      </c>
      <c r="B314" s="105" t="s">
        <v>63</v>
      </c>
      <c r="C314" s="105" t="s">
        <v>58</v>
      </c>
      <c r="D314" s="105" t="s">
        <v>62</v>
      </c>
      <c r="E314" s="105" t="s">
        <v>85</v>
      </c>
      <c r="F314" s="105" t="s">
        <v>57</v>
      </c>
      <c r="G314" s="106">
        <v>16189000</v>
      </c>
      <c r="H314" s="106">
        <v>13644000</v>
      </c>
      <c r="I314" s="106">
        <v>13644000</v>
      </c>
    </row>
    <row r="315" spans="1:9" ht="38.25">
      <c r="A315" s="104" t="s">
        <v>249</v>
      </c>
      <c r="B315" s="105" t="s">
        <v>63</v>
      </c>
      <c r="C315" s="105" t="s">
        <v>58</v>
      </c>
      <c r="D315" s="105" t="s">
        <v>62</v>
      </c>
      <c r="E315" s="105" t="s">
        <v>85</v>
      </c>
      <c r="F315" s="105" t="s">
        <v>86</v>
      </c>
      <c r="G315" s="106">
        <v>16189000</v>
      </c>
      <c r="H315" s="106">
        <v>13644000</v>
      </c>
      <c r="I315" s="106">
        <v>13644000</v>
      </c>
    </row>
    <row r="316" spans="1:9" ht="153">
      <c r="A316" s="104" t="s">
        <v>431</v>
      </c>
      <c r="B316" s="105" t="s">
        <v>63</v>
      </c>
      <c r="C316" s="105" t="s">
        <v>58</v>
      </c>
      <c r="D316" s="105" t="s">
        <v>62</v>
      </c>
      <c r="E316" s="105" t="s">
        <v>419</v>
      </c>
      <c r="F316" s="105" t="s">
        <v>57</v>
      </c>
      <c r="G316" s="106">
        <v>222000</v>
      </c>
      <c r="H316" s="106">
        <v>222000</v>
      </c>
      <c r="I316" s="106">
        <v>222000</v>
      </c>
    </row>
    <row r="317" spans="1:9" ht="38.25">
      <c r="A317" s="104" t="s">
        <v>249</v>
      </c>
      <c r="B317" s="105" t="s">
        <v>63</v>
      </c>
      <c r="C317" s="105" t="s">
        <v>58</v>
      </c>
      <c r="D317" s="105" t="s">
        <v>62</v>
      </c>
      <c r="E317" s="105" t="s">
        <v>419</v>
      </c>
      <c r="F317" s="105" t="s">
        <v>86</v>
      </c>
      <c r="G317" s="106">
        <v>222000</v>
      </c>
      <c r="H317" s="106">
        <v>222000</v>
      </c>
      <c r="I317" s="106">
        <v>222000</v>
      </c>
    </row>
    <row r="318" spans="1:9" ht="102">
      <c r="A318" s="104" t="s">
        <v>675</v>
      </c>
      <c r="B318" s="105" t="s">
        <v>63</v>
      </c>
      <c r="C318" s="105" t="s">
        <v>58</v>
      </c>
      <c r="D318" s="105" t="s">
        <v>62</v>
      </c>
      <c r="E318" s="105" t="s">
        <v>517</v>
      </c>
      <c r="F318" s="105" t="s">
        <v>57</v>
      </c>
      <c r="G318" s="106">
        <v>791000</v>
      </c>
      <c r="H318" s="106">
        <v>0</v>
      </c>
      <c r="I318" s="106">
        <v>0</v>
      </c>
    </row>
    <row r="319" spans="1:9" ht="38.25">
      <c r="A319" s="104" t="s">
        <v>249</v>
      </c>
      <c r="B319" s="105" t="s">
        <v>63</v>
      </c>
      <c r="C319" s="105" t="s">
        <v>58</v>
      </c>
      <c r="D319" s="105" t="s">
        <v>62</v>
      </c>
      <c r="E319" s="105" t="s">
        <v>517</v>
      </c>
      <c r="F319" s="105" t="s">
        <v>86</v>
      </c>
      <c r="G319" s="106">
        <v>791000</v>
      </c>
      <c r="H319" s="106">
        <v>0</v>
      </c>
      <c r="I319" s="106">
        <v>0</v>
      </c>
    </row>
    <row r="320" spans="1:9" ht="76.5">
      <c r="A320" s="104" t="s">
        <v>252</v>
      </c>
      <c r="B320" s="105" t="s">
        <v>63</v>
      </c>
      <c r="C320" s="105" t="s">
        <v>58</v>
      </c>
      <c r="D320" s="105" t="s">
        <v>62</v>
      </c>
      <c r="E320" s="105" t="s">
        <v>518</v>
      </c>
      <c r="F320" s="105" t="s">
        <v>57</v>
      </c>
      <c r="G320" s="106">
        <v>15554000</v>
      </c>
      <c r="H320" s="106">
        <v>14476000</v>
      </c>
      <c r="I320" s="106">
        <v>14476000</v>
      </c>
    </row>
    <row r="321" spans="1:9" ht="38.25">
      <c r="A321" s="104" t="s">
        <v>249</v>
      </c>
      <c r="B321" s="105" t="s">
        <v>63</v>
      </c>
      <c r="C321" s="105" t="s">
        <v>58</v>
      </c>
      <c r="D321" s="105" t="s">
        <v>62</v>
      </c>
      <c r="E321" s="105" t="s">
        <v>518</v>
      </c>
      <c r="F321" s="105" t="s">
        <v>86</v>
      </c>
      <c r="G321" s="106">
        <v>15554000</v>
      </c>
      <c r="H321" s="106">
        <v>14476000</v>
      </c>
      <c r="I321" s="106">
        <v>14476000</v>
      </c>
    </row>
    <row r="322" spans="1:9" ht="102">
      <c r="A322" s="104" t="s">
        <v>676</v>
      </c>
      <c r="B322" s="105" t="s">
        <v>63</v>
      </c>
      <c r="C322" s="105" t="s">
        <v>58</v>
      </c>
      <c r="D322" s="105" t="s">
        <v>62</v>
      </c>
      <c r="E322" s="105" t="s">
        <v>519</v>
      </c>
      <c r="F322" s="105" t="s">
        <v>57</v>
      </c>
      <c r="G322" s="106">
        <v>100000</v>
      </c>
      <c r="H322" s="106">
        <v>100000</v>
      </c>
      <c r="I322" s="106">
        <v>60000</v>
      </c>
    </row>
    <row r="323" spans="1:9" ht="38.25">
      <c r="A323" s="104" t="s">
        <v>249</v>
      </c>
      <c r="B323" s="105" t="s">
        <v>63</v>
      </c>
      <c r="C323" s="105" t="s">
        <v>58</v>
      </c>
      <c r="D323" s="105" t="s">
        <v>62</v>
      </c>
      <c r="E323" s="105" t="s">
        <v>519</v>
      </c>
      <c r="F323" s="105" t="s">
        <v>86</v>
      </c>
      <c r="G323" s="106">
        <v>100000</v>
      </c>
      <c r="H323" s="106">
        <v>100000</v>
      </c>
      <c r="I323" s="106">
        <v>60000</v>
      </c>
    </row>
    <row r="324" spans="1:9" ht="63.75">
      <c r="A324" s="104" t="s">
        <v>253</v>
      </c>
      <c r="B324" s="105" t="s">
        <v>63</v>
      </c>
      <c r="C324" s="105" t="s">
        <v>58</v>
      </c>
      <c r="D324" s="105" t="s">
        <v>62</v>
      </c>
      <c r="E324" s="105" t="s">
        <v>82</v>
      </c>
      <c r="F324" s="105" t="s">
        <v>57</v>
      </c>
      <c r="G324" s="106">
        <v>247000</v>
      </c>
      <c r="H324" s="106">
        <v>247000</v>
      </c>
      <c r="I324" s="106">
        <v>247000</v>
      </c>
    </row>
    <row r="325" spans="1:9" ht="38.25">
      <c r="A325" s="104" t="s">
        <v>249</v>
      </c>
      <c r="B325" s="105" t="s">
        <v>63</v>
      </c>
      <c r="C325" s="105" t="s">
        <v>58</v>
      </c>
      <c r="D325" s="105" t="s">
        <v>62</v>
      </c>
      <c r="E325" s="105" t="s">
        <v>82</v>
      </c>
      <c r="F325" s="105" t="s">
        <v>86</v>
      </c>
      <c r="G325" s="106">
        <v>247000</v>
      </c>
      <c r="H325" s="106">
        <v>247000</v>
      </c>
      <c r="I325" s="106">
        <v>247000</v>
      </c>
    </row>
    <row r="326" spans="1:9" ht="38.25">
      <c r="A326" s="104" t="s">
        <v>543</v>
      </c>
      <c r="B326" s="105" t="s">
        <v>63</v>
      </c>
      <c r="C326" s="105" t="s">
        <v>58</v>
      </c>
      <c r="D326" s="105" t="s">
        <v>62</v>
      </c>
      <c r="E326" s="105" t="s">
        <v>521</v>
      </c>
      <c r="F326" s="105" t="s">
        <v>57</v>
      </c>
      <c r="G326" s="106">
        <v>16500</v>
      </c>
      <c r="H326" s="106">
        <v>0</v>
      </c>
      <c r="I326" s="106">
        <v>0</v>
      </c>
    </row>
    <row r="327" spans="1:9" ht="38.25">
      <c r="A327" s="104" t="s">
        <v>249</v>
      </c>
      <c r="B327" s="105" t="s">
        <v>63</v>
      </c>
      <c r="C327" s="105" t="s">
        <v>58</v>
      </c>
      <c r="D327" s="105" t="s">
        <v>62</v>
      </c>
      <c r="E327" s="105" t="s">
        <v>521</v>
      </c>
      <c r="F327" s="105" t="s">
        <v>86</v>
      </c>
      <c r="G327" s="106">
        <v>16500</v>
      </c>
      <c r="H327" s="106">
        <v>0</v>
      </c>
      <c r="I327" s="106">
        <v>0</v>
      </c>
    </row>
    <row r="328" spans="1:9">
      <c r="A328" s="104" t="s">
        <v>196</v>
      </c>
      <c r="B328" s="105" t="s">
        <v>63</v>
      </c>
      <c r="C328" s="105" t="s">
        <v>58</v>
      </c>
      <c r="D328" s="105" t="s">
        <v>59</v>
      </c>
      <c r="E328" s="105" t="s">
        <v>90</v>
      </c>
      <c r="F328" s="105" t="s">
        <v>57</v>
      </c>
      <c r="G328" s="106">
        <v>65711517.479999997</v>
      </c>
      <c r="H328" s="106">
        <v>58846525.200000003</v>
      </c>
      <c r="I328" s="106">
        <v>58903949.439999998</v>
      </c>
    </row>
    <row r="329" spans="1:9" ht="38.25">
      <c r="A329" s="104" t="s">
        <v>251</v>
      </c>
      <c r="B329" s="105" t="s">
        <v>63</v>
      </c>
      <c r="C329" s="105" t="s">
        <v>58</v>
      </c>
      <c r="D329" s="105" t="s">
        <v>59</v>
      </c>
      <c r="E329" s="105" t="s">
        <v>102</v>
      </c>
      <c r="F329" s="105" t="s">
        <v>57</v>
      </c>
      <c r="G329" s="106">
        <v>17637000</v>
      </c>
      <c r="H329" s="106">
        <v>12388676.720000001</v>
      </c>
      <c r="I329" s="106">
        <v>12401100.960000001</v>
      </c>
    </row>
    <row r="330" spans="1:9" ht="38.25">
      <c r="A330" s="104" t="s">
        <v>249</v>
      </c>
      <c r="B330" s="105" t="s">
        <v>63</v>
      </c>
      <c r="C330" s="105" t="s">
        <v>58</v>
      </c>
      <c r="D330" s="105" t="s">
        <v>59</v>
      </c>
      <c r="E330" s="105" t="s">
        <v>102</v>
      </c>
      <c r="F330" s="105" t="s">
        <v>86</v>
      </c>
      <c r="G330" s="106">
        <v>17637000</v>
      </c>
      <c r="H330" s="106">
        <v>12388676.720000001</v>
      </c>
      <c r="I330" s="106">
        <v>12401100.960000001</v>
      </c>
    </row>
    <row r="331" spans="1:9" ht="38.25">
      <c r="A331" s="104" t="s">
        <v>254</v>
      </c>
      <c r="B331" s="105" t="s">
        <v>63</v>
      </c>
      <c r="C331" s="105" t="s">
        <v>58</v>
      </c>
      <c r="D331" s="105" t="s">
        <v>59</v>
      </c>
      <c r="E331" s="105" t="s">
        <v>61</v>
      </c>
      <c r="F331" s="105" t="s">
        <v>57</v>
      </c>
      <c r="G331" s="106">
        <v>1491000</v>
      </c>
      <c r="H331" s="106">
        <v>1441000</v>
      </c>
      <c r="I331" s="106">
        <v>1441000</v>
      </c>
    </row>
    <row r="332" spans="1:9" ht="38.25">
      <c r="A332" s="104" t="s">
        <v>249</v>
      </c>
      <c r="B332" s="105" t="s">
        <v>63</v>
      </c>
      <c r="C332" s="105" t="s">
        <v>58</v>
      </c>
      <c r="D332" s="105" t="s">
        <v>59</v>
      </c>
      <c r="E332" s="105" t="s">
        <v>61</v>
      </c>
      <c r="F332" s="105" t="s">
        <v>86</v>
      </c>
      <c r="G332" s="106">
        <v>1491000</v>
      </c>
      <c r="H332" s="106">
        <v>1441000</v>
      </c>
      <c r="I332" s="106">
        <v>1441000</v>
      </c>
    </row>
    <row r="333" spans="1:9" ht="76.5">
      <c r="A333" s="104" t="s">
        <v>252</v>
      </c>
      <c r="B333" s="105" t="s">
        <v>63</v>
      </c>
      <c r="C333" s="105" t="s">
        <v>58</v>
      </c>
      <c r="D333" s="105" t="s">
        <v>59</v>
      </c>
      <c r="E333" s="105" t="s">
        <v>73</v>
      </c>
      <c r="F333" s="105" t="s">
        <v>57</v>
      </c>
      <c r="G333" s="106">
        <v>38650000</v>
      </c>
      <c r="H333" s="106">
        <v>38130000</v>
      </c>
      <c r="I333" s="106">
        <v>38130000</v>
      </c>
    </row>
    <row r="334" spans="1:9" ht="38.25">
      <c r="A334" s="104" t="s">
        <v>249</v>
      </c>
      <c r="B334" s="105" t="s">
        <v>63</v>
      </c>
      <c r="C334" s="105" t="s">
        <v>58</v>
      </c>
      <c r="D334" s="105" t="s">
        <v>59</v>
      </c>
      <c r="E334" s="105" t="s">
        <v>73</v>
      </c>
      <c r="F334" s="105" t="s">
        <v>86</v>
      </c>
      <c r="G334" s="106">
        <v>38650000</v>
      </c>
      <c r="H334" s="106">
        <v>38130000</v>
      </c>
      <c r="I334" s="106">
        <v>38130000</v>
      </c>
    </row>
    <row r="335" spans="1:9" ht="76.5">
      <c r="A335" s="104" t="s">
        <v>255</v>
      </c>
      <c r="B335" s="105" t="s">
        <v>63</v>
      </c>
      <c r="C335" s="105" t="s">
        <v>58</v>
      </c>
      <c r="D335" s="105" t="s">
        <v>59</v>
      </c>
      <c r="E335" s="105" t="s">
        <v>74</v>
      </c>
      <c r="F335" s="105" t="s">
        <v>57</v>
      </c>
      <c r="G335" s="106">
        <v>429000</v>
      </c>
      <c r="H335" s="106">
        <v>429000</v>
      </c>
      <c r="I335" s="106">
        <v>429000</v>
      </c>
    </row>
    <row r="336" spans="1:9" ht="38.25">
      <c r="A336" s="104" t="s">
        <v>249</v>
      </c>
      <c r="B336" s="105" t="s">
        <v>63</v>
      </c>
      <c r="C336" s="105" t="s">
        <v>58</v>
      </c>
      <c r="D336" s="105" t="s">
        <v>59</v>
      </c>
      <c r="E336" s="105" t="s">
        <v>74</v>
      </c>
      <c r="F336" s="105" t="s">
        <v>86</v>
      </c>
      <c r="G336" s="106">
        <v>429000</v>
      </c>
      <c r="H336" s="106">
        <v>429000</v>
      </c>
      <c r="I336" s="106">
        <v>429000</v>
      </c>
    </row>
    <row r="337" spans="1:9" ht="76.5">
      <c r="A337" s="104" t="s">
        <v>256</v>
      </c>
      <c r="B337" s="105" t="s">
        <v>63</v>
      </c>
      <c r="C337" s="105" t="s">
        <v>58</v>
      </c>
      <c r="D337" s="105" t="s">
        <v>59</v>
      </c>
      <c r="E337" s="105" t="s">
        <v>76</v>
      </c>
      <c r="F337" s="105" t="s">
        <v>57</v>
      </c>
      <c r="G337" s="106">
        <v>119000</v>
      </c>
      <c r="H337" s="106">
        <v>113000</v>
      </c>
      <c r="I337" s="106">
        <v>113000</v>
      </c>
    </row>
    <row r="338" spans="1:9" ht="38.25">
      <c r="A338" s="104" t="s">
        <v>249</v>
      </c>
      <c r="B338" s="105" t="s">
        <v>63</v>
      </c>
      <c r="C338" s="105" t="s">
        <v>58</v>
      </c>
      <c r="D338" s="105" t="s">
        <v>59</v>
      </c>
      <c r="E338" s="105" t="s">
        <v>76</v>
      </c>
      <c r="F338" s="105" t="s">
        <v>86</v>
      </c>
      <c r="G338" s="106">
        <v>119000</v>
      </c>
      <c r="H338" s="106">
        <v>113000</v>
      </c>
      <c r="I338" s="106">
        <v>113000</v>
      </c>
    </row>
    <row r="339" spans="1:9" ht="102">
      <c r="A339" s="104" t="s">
        <v>676</v>
      </c>
      <c r="B339" s="105" t="s">
        <v>63</v>
      </c>
      <c r="C339" s="105" t="s">
        <v>58</v>
      </c>
      <c r="D339" s="105" t="s">
        <v>59</v>
      </c>
      <c r="E339" s="105" t="s">
        <v>77</v>
      </c>
      <c r="F339" s="105" t="s">
        <v>57</v>
      </c>
      <c r="G339" s="106">
        <v>100000</v>
      </c>
      <c r="H339" s="106">
        <v>100000</v>
      </c>
      <c r="I339" s="106">
        <v>100000</v>
      </c>
    </row>
    <row r="340" spans="1:9" ht="38.25">
      <c r="A340" s="104" t="s">
        <v>249</v>
      </c>
      <c r="B340" s="105" t="s">
        <v>63</v>
      </c>
      <c r="C340" s="105" t="s">
        <v>58</v>
      </c>
      <c r="D340" s="105" t="s">
        <v>59</v>
      </c>
      <c r="E340" s="105" t="s">
        <v>77</v>
      </c>
      <c r="F340" s="105" t="s">
        <v>86</v>
      </c>
      <c r="G340" s="106">
        <v>100000</v>
      </c>
      <c r="H340" s="106">
        <v>100000</v>
      </c>
      <c r="I340" s="106">
        <v>100000</v>
      </c>
    </row>
    <row r="341" spans="1:9" ht="51">
      <c r="A341" s="104" t="s">
        <v>741</v>
      </c>
      <c r="B341" s="105" t="s">
        <v>63</v>
      </c>
      <c r="C341" s="105" t="s">
        <v>58</v>
      </c>
      <c r="D341" s="105" t="s">
        <v>59</v>
      </c>
      <c r="E341" s="105" t="s">
        <v>737</v>
      </c>
      <c r="F341" s="105" t="s">
        <v>57</v>
      </c>
      <c r="G341" s="106">
        <v>3580820</v>
      </c>
      <c r="H341" s="106">
        <v>3047000</v>
      </c>
      <c r="I341" s="106">
        <v>3047000</v>
      </c>
    </row>
    <row r="342" spans="1:9" ht="38.25">
      <c r="A342" s="104" t="s">
        <v>249</v>
      </c>
      <c r="B342" s="105" t="s">
        <v>63</v>
      </c>
      <c r="C342" s="105" t="s">
        <v>58</v>
      </c>
      <c r="D342" s="105" t="s">
        <v>59</v>
      </c>
      <c r="E342" s="105" t="s">
        <v>737</v>
      </c>
      <c r="F342" s="105" t="s">
        <v>86</v>
      </c>
      <c r="G342" s="106">
        <v>3580820</v>
      </c>
      <c r="H342" s="106">
        <v>3047000</v>
      </c>
      <c r="I342" s="106">
        <v>3047000</v>
      </c>
    </row>
    <row r="343" spans="1:9" ht="76.5">
      <c r="A343" s="104" t="s">
        <v>257</v>
      </c>
      <c r="B343" s="105" t="s">
        <v>63</v>
      </c>
      <c r="C343" s="105" t="s">
        <v>58</v>
      </c>
      <c r="D343" s="105" t="s">
        <v>59</v>
      </c>
      <c r="E343" s="105" t="s">
        <v>220</v>
      </c>
      <c r="F343" s="105" t="s">
        <v>57</v>
      </c>
      <c r="G343" s="106">
        <v>2954545.45</v>
      </c>
      <c r="H343" s="106">
        <v>2952848.48</v>
      </c>
      <c r="I343" s="106">
        <v>2952848.48</v>
      </c>
    </row>
    <row r="344" spans="1:9" ht="38.25">
      <c r="A344" s="104" t="s">
        <v>249</v>
      </c>
      <c r="B344" s="105" t="s">
        <v>63</v>
      </c>
      <c r="C344" s="105" t="s">
        <v>58</v>
      </c>
      <c r="D344" s="105" t="s">
        <v>59</v>
      </c>
      <c r="E344" s="105" t="s">
        <v>220</v>
      </c>
      <c r="F344" s="105" t="s">
        <v>86</v>
      </c>
      <c r="G344" s="106">
        <v>2954545.45</v>
      </c>
      <c r="H344" s="106">
        <v>2952848.48</v>
      </c>
      <c r="I344" s="106">
        <v>2952848.48</v>
      </c>
    </row>
    <row r="345" spans="1:9" ht="102">
      <c r="A345" s="104" t="s">
        <v>626</v>
      </c>
      <c r="B345" s="105" t="s">
        <v>63</v>
      </c>
      <c r="C345" s="105" t="s">
        <v>58</v>
      </c>
      <c r="D345" s="105" t="s">
        <v>59</v>
      </c>
      <c r="E345" s="105" t="s">
        <v>627</v>
      </c>
      <c r="F345" s="105" t="s">
        <v>57</v>
      </c>
      <c r="G345" s="106">
        <v>510152.03</v>
      </c>
      <c r="H345" s="106">
        <v>0</v>
      </c>
      <c r="I345" s="106">
        <v>0</v>
      </c>
    </row>
    <row r="346" spans="1:9" ht="38.25">
      <c r="A346" s="104" t="s">
        <v>249</v>
      </c>
      <c r="B346" s="105" t="s">
        <v>63</v>
      </c>
      <c r="C346" s="105" t="s">
        <v>58</v>
      </c>
      <c r="D346" s="105" t="s">
        <v>59</v>
      </c>
      <c r="E346" s="105" t="s">
        <v>627</v>
      </c>
      <c r="F346" s="105" t="s">
        <v>86</v>
      </c>
      <c r="G346" s="106">
        <v>510152.03</v>
      </c>
      <c r="H346" s="106">
        <v>0</v>
      </c>
      <c r="I346" s="106">
        <v>0</v>
      </c>
    </row>
    <row r="347" spans="1:9" ht="89.25">
      <c r="A347" s="104" t="s">
        <v>617</v>
      </c>
      <c r="B347" s="105" t="s">
        <v>63</v>
      </c>
      <c r="C347" s="105" t="s">
        <v>58</v>
      </c>
      <c r="D347" s="105" t="s">
        <v>59</v>
      </c>
      <c r="E347" s="105" t="s">
        <v>618</v>
      </c>
      <c r="F347" s="105" t="s">
        <v>57</v>
      </c>
      <c r="G347" s="106">
        <v>240000</v>
      </c>
      <c r="H347" s="106">
        <v>245000</v>
      </c>
      <c r="I347" s="106">
        <v>290000</v>
      </c>
    </row>
    <row r="348" spans="1:9" ht="38.25">
      <c r="A348" s="104" t="s">
        <v>249</v>
      </c>
      <c r="B348" s="105" t="s">
        <v>63</v>
      </c>
      <c r="C348" s="105" t="s">
        <v>58</v>
      </c>
      <c r="D348" s="105" t="s">
        <v>59</v>
      </c>
      <c r="E348" s="105" t="s">
        <v>618</v>
      </c>
      <c r="F348" s="105" t="s">
        <v>86</v>
      </c>
      <c r="G348" s="106">
        <v>240000</v>
      </c>
      <c r="H348" s="106">
        <v>245000</v>
      </c>
      <c r="I348" s="106">
        <v>290000</v>
      </c>
    </row>
    <row r="349" spans="1:9" ht="25.5">
      <c r="A349" s="104" t="s">
        <v>197</v>
      </c>
      <c r="B349" s="105" t="s">
        <v>63</v>
      </c>
      <c r="C349" s="105" t="s">
        <v>58</v>
      </c>
      <c r="D349" s="105" t="s">
        <v>60</v>
      </c>
      <c r="E349" s="105" t="s">
        <v>90</v>
      </c>
      <c r="F349" s="105" t="s">
        <v>57</v>
      </c>
      <c r="G349" s="106">
        <v>30392000</v>
      </c>
      <c r="H349" s="106">
        <v>27523000</v>
      </c>
      <c r="I349" s="106">
        <v>27523000</v>
      </c>
    </row>
    <row r="350" spans="1:9" ht="76.5">
      <c r="A350" s="104" t="s">
        <v>252</v>
      </c>
      <c r="B350" s="105" t="s">
        <v>63</v>
      </c>
      <c r="C350" s="105" t="s">
        <v>58</v>
      </c>
      <c r="D350" s="105" t="s">
        <v>60</v>
      </c>
      <c r="E350" s="105" t="s">
        <v>73</v>
      </c>
      <c r="F350" s="105" t="s">
        <v>57</v>
      </c>
      <c r="G350" s="106">
        <v>943000</v>
      </c>
      <c r="H350" s="106">
        <v>943000</v>
      </c>
      <c r="I350" s="106">
        <v>943000</v>
      </c>
    </row>
    <row r="351" spans="1:9" ht="38.25">
      <c r="A351" s="104" t="s">
        <v>249</v>
      </c>
      <c r="B351" s="105" t="s">
        <v>63</v>
      </c>
      <c r="C351" s="105" t="s">
        <v>58</v>
      </c>
      <c r="D351" s="105" t="s">
        <v>60</v>
      </c>
      <c r="E351" s="105" t="s">
        <v>73</v>
      </c>
      <c r="F351" s="105" t="s">
        <v>86</v>
      </c>
      <c r="G351" s="106">
        <v>943000</v>
      </c>
      <c r="H351" s="106">
        <v>943000</v>
      </c>
      <c r="I351" s="106">
        <v>943000</v>
      </c>
    </row>
    <row r="352" spans="1:9" ht="38.25">
      <c r="A352" s="104" t="s">
        <v>258</v>
      </c>
      <c r="B352" s="105" t="s">
        <v>63</v>
      </c>
      <c r="C352" s="105" t="s">
        <v>58</v>
      </c>
      <c r="D352" s="105" t="s">
        <v>60</v>
      </c>
      <c r="E352" s="105" t="s">
        <v>100</v>
      </c>
      <c r="F352" s="105" t="s">
        <v>57</v>
      </c>
      <c r="G352" s="106">
        <v>16046000</v>
      </c>
      <c r="H352" s="106">
        <v>13780000</v>
      </c>
      <c r="I352" s="106">
        <v>13780000</v>
      </c>
    </row>
    <row r="353" spans="1:9" ht="38.25">
      <c r="A353" s="104" t="s">
        <v>249</v>
      </c>
      <c r="B353" s="105" t="s">
        <v>63</v>
      </c>
      <c r="C353" s="105" t="s">
        <v>58</v>
      </c>
      <c r="D353" s="105" t="s">
        <v>60</v>
      </c>
      <c r="E353" s="105" t="s">
        <v>100</v>
      </c>
      <c r="F353" s="105" t="s">
        <v>86</v>
      </c>
      <c r="G353" s="106">
        <v>16046000</v>
      </c>
      <c r="H353" s="106">
        <v>13780000</v>
      </c>
      <c r="I353" s="106">
        <v>13780000</v>
      </c>
    </row>
    <row r="354" spans="1:9" ht="38.25">
      <c r="A354" s="104" t="s">
        <v>259</v>
      </c>
      <c r="B354" s="105" t="s">
        <v>63</v>
      </c>
      <c r="C354" s="105" t="s">
        <v>58</v>
      </c>
      <c r="D354" s="105" t="s">
        <v>60</v>
      </c>
      <c r="E354" s="105" t="s">
        <v>99</v>
      </c>
      <c r="F354" s="105" t="s">
        <v>57</v>
      </c>
      <c r="G354" s="106">
        <v>13403000</v>
      </c>
      <c r="H354" s="106">
        <v>12800000</v>
      </c>
      <c r="I354" s="106">
        <v>12800000</v>
      </c>
    </row>
    <row r="355" spans="1:9" ht="38.25">
      <c r="A355" s="104" t="s">
        <v>249</v>
      </c>
      <c r="B355" s="105" t="s">
        <v>63</v>
      </c>
      <c r="C355" s="105" t="s">
        <v>58</v>
      </c>
      <c r="D355" s="105" t="s">
        <v>60</v>
      </c>
      <c r="E355" s="105" t="s">
        <v>99</v>
      </c>
      <c r="F355" s="105" t="s">
        <v>86</v>
      </c>
      <c r="G355" s="106">
        <v>13403000</v>
      </c>
      <c r="H355" s="106">
        <v>12800000</v>
      </c>
      <c r="I355" s="106">
        <v>12800000</v>
      </c>
    </row>
    <row r="356" spans="1:9">
      <c r="A356" s="104" t="s">
        <v>432</v>
      </c>
      <c r="B356" s="105" t="s">
        <v>63</v>
      </c>
      <c r="C356" s="105" t="s">
        <v>58</v>
      </c>
      <c r="D356" s="105" t="s">
        <v>58</v>
      </c>
      <c r="E356" s="105" t="s">
        <v>90</v>
      </c>
      <c r="F356" s="105" t="s">
        <v>57</v>
      </c>
      <c r="G356" s="106">
        <v>1130000</v>
      </c>
      <c r="H356" s="106">
        <v>989000</v>
      </c>
      <c r="I356" s="106">
        <v>989000</v>
      </c>
    </row>
    <row r="357" spans="1:9" ht="25.5">
      <c r="A357" s="104" t="s">
        <v>260</v>
      </c>
      <c r="B357" s="105" t="s">
        <v>63</v>
      </c>
      <c r="C357" s="105" t="s">
        <v>58</v>
      </c>
      <c r="D357" s="105" t="s">
        <v>58</v>
      </c>
      <c r="E357" s="105" t="s">
        <v>98</v>
      </c>
      <c r="F357" s="105" t="s">
        <v>57</v>
      </c>
      <c r="G357" s="106">
        <v>1130000</v>
      </c>
      <c r="H357" s="106">
        <v>989000</v>
      </c>
      <c r="I357" s="106">
        <v>989000</v>
      </c>
    </row>
    <row r="358" spans="1:9" ht="38.25">
      <c r="A358" s="104" t="s">
        <v>249</v>
      </c>
      <c r="B358" s="105" t="s">
        <v>63</v>
      </c>
      <c r="C358" s="105" t="s">
        <v>58</v>
      </c>
      <c r="D358" s="105" t="s">
        <v>58</v>
      </c>
      <c r="E358" s="105" t="s">
        <v>98</v>
      </c>
      <c r="F358" s="105" t="s">
        <v>86</v>
      </c>
      <c r="G358" s="106">
        <v>1130000</v>
      </c>
      <c r="H358" s="106">
        <v>989000</v>
      </c>
      <c r="I358" s="106">
        <v>989000</v>
      </c>
    </row>
    <row r="359" spans="1:9" ht="25.5">
      <c r="A359" s="104" t="s">
        <v>329</v>
      </c>
      <c r="B359" s="105" t="s">
        <v>63</v>
      </c>
      <c r="C359" s="105" t="s">
        <v>58</v>
      </c>
      <c r="D359" s="105" t="s">
        <v>71</v>
      </c>
      <c r="E359" s="105" t="s">
        <v>90</v>
      </c>
      <c r="F359" s="105" t="s">
        <v>57</v>
      </c>
      <c r="G359" s="106">
        <v>540000</v>
      </c>
      <c r="H359" s="106">
        <v>540000</v>
      </c>
      <c r="I359" s="106">
        <v>540000</v>
      </c>
    </row>
    <row r="360" spans="1:9" ht="76.5">
      <c r="A360" s="104" t="s">
        <v>330</v>
      </c>
      <c r="B360" s="105" t="s">
        <v>63</v>
      </c>
      <c r="C360" s="105" t="s">
        <v>58</v>
      </c>
      <c r="D360" s="105" t="s">
        <v>71</v>
      </c>
      <c r="E360" s="105" t="s">
        <v>324</v>
      </c>
      <c r="F360" s="105" t="s">
        <v>57</v>
      </c>
      <c r="G360" s="106">
        <v>540000</v>
      </c>
      <c r="H360" s="106">
        <v>540000</v>
      </c>
      <c r="I360" s="106">
        <v>540000</v>
      </c>
    </row>
    <row r="361" spans="1:9" ht="38.25">
      <c r="A361" s="104" t="s">
        <v>249</v>
      </c>
      <c r="B361" s="105" t="s">
        <v>63</v>
      </c>
      <c r="C361" s="105" t="s">
        <v>58</v>
      </c>
      <c r="D361" s="105" t="s">
        <v>71</v>
      </c>
      <c r="E361" s="105" t="s">
        <v>324</v>
      </c>
      <c r="F361" s="105" t="s">
        <v>86</v>
      </c>
      <c r="G361" s="106">
        <v>540000</v>
      </c>
      <c r="H361" s="106">
        <v>540000</v>
      </c>
      <c r="I361" s="106">
        <v>540000</v>
      </c>
    </row>
    <row r="362" spans="1:9">
      <c r="A362" s="104" t="s">
        <v>181</v>
      </c>
      <c r="B362" s="105" t="s">
        <v>63</v>
      </c>
      <c r="C362" s="105" t="s">
        <v>87</v>
      </c>
      <c r="D362" s="105" t="s">
        <v>83</v>
      </c>
      <c r="E362" s="105" t="s">
        <v>90</v>
      </c>
      <c r="F362" s="105" t="s">
        <v>57</v>
      </c>
      <c r="G362" s="106">
        <v>30941344.370000001</v>
      </c>
      <c r="H362" s="106">
        <v>15285000</v>
      </c>
      <c r="I362" s="106">
        <v>15285000</v>
      </c>
    </row>
    <row r="363" spans="1:9">
      <c r="A363" s="104" t="s">
        <v>182</v>
      </c>
      <c r="B363" s="105" t="s">
        <v>63</v>
      </c>
      <c r="C363" s="105" t="s">
        <v>87</v>
      </c>
      <c r="D363" s="105" t="s">
        <v>62</v>
      </c>
      <c r="E363" s="105" t="s">
        <v>90</v>
      </c>
      <c r="F363" s="105" t="s">
        <v>57</v>
      </c>
      <c r="G363" s="106">
        <v>30941344.370000001</v>
      </c>
      <c r="H363" s="106">
        <v>15285000</v>
      </c>
      <c r="I363" s="106">
        <v>15285000</v>
      </c>
    </row>
    <row r="364" spans="1:9" ht="51">
      <c r="A364" s="104" t="s">
        <v>261</v>
      </c>
      <c r="B364" s="105" t="s">
        <v>63</v>
      </c>
      <c r="C364" s="105" t="s">
        <v>87</v>
      </c>
      <c r="D364" s="105" t="s">
        <v>62</v>
      </c>
      <c r="E364" s="105" t="s">
        <v>94</v>
      </c>
      <c r="F364" s="105" t="s">
        <v>57</v>
      </c>
      <c r="G364" s="106">
        <v>97000</v>
      </c>
      <c r="H364" s="106">
        <v>97000</v>
      </c>
      <c r="I364" s="106">
        <v>97000</v>
      </c>
    </row>
    <row r="365" spans="1:9" ht="38.25">
      <c r="A365" s="104" t="s">
        <v>249</v>
      </c>
      <c r="B365" s="105" t="s">
        <v>63</v>
      </c>
      <c r="C365" s="105" t="s">
        <v>87</v>
      </c>
      <c r="D365" s="105" t="s">
        <v>62</v>
      </c>
      <c r="E365" s="105" t="s">
        <v>94</v>
      </c>
      <c r="F365" s="105" t="s">
        <v>86</v>
      </c>
      <c r="G365" s="106">
        <v>97000</v>
      </c>
      <c r="H365" s="106">
        <v>97000</v>
      </c>
      <c r="I365" s="106">
        <v>97000</v>
      </c>
    </row>
    <row r="366" spans="1:9" ht="38.25">
      <c r="A366" s="104" t="s">
        <v>251</v>
      </c>
      <c r="B366" s="105" t="s">
        <v>63</v>
      </c>
      <c r="C366" s="105" t="s">
        <v>87</v>
      </c>
      <c r="D366" s="105" t="s">
        <v>62</v>
      </c>
      <c r="E366" s="105" t="s">
        <v>93</v>
      </c>
      <c r="F366" s="105" t="s">
        <v>57</v>
      </c>
      <c r="G366" s="106">
        <v>5442000</v>
      </c>
      <c r="H366" s="106">
        <v>5142000</v>
      </c>
      <c r="I366" s="106">
        <v>5142000</v>
      </c>
    </row>
    <row r="367" spans="1:9" ht="38.25">
      <c r="A367" s="104" t="s">
        <v>249</v>
      </c>
      <c r="B367" s="105" t="s">
        <v>63</v>
      </c>
      <c r="C367" s="105" t="s">
        <v>87</v>
      </c>
      <c r="D367" s="105" t="s">
        <v>62</v>
      </c>
      <c r="E367" s="105" t="s">
        <v>93</v>
      </c>
      <c r="F367" s="105" t="s">
        <v>86</v>
      </c>
      <c r="G367" s="106">
        <v>5442000</v>
      </c>
      <c r="H367" s="106">
        <v>5142000</v>
      </c>
      <c r="I367" s="106">
        <v>5142000</v>
      </c>
    </row>
    <row r="368" spans="1:9" ht="51">
      <c r="A368" s="104" t="s">
        <v>261</v>
      </c>
      <c r="B368" s="105" t="s">
        <v>63</v>
      </c>
      <c r="C368" s="105" t="s">
        <v>87</v>
      </c>
      <c r="D368" s="105" t="s">
        <v>62</v>
      </c>
      <c r="E368" s="105" t="s">
        <v>92</v>
      </c>
      <c r="F368" s="105" t="s">
        <v>57</v>
      </c>
      <c r="G368" s="106">
        <v>64000</v>
      </c>
      <c r="H368" s="106">
        <v>64000</v>
      </c>
      <c r="I368" s="106">
        <v>64000</v>
      </c>
    </row>
    <row r="369" spans="1:13" ht="38.25">
      <c r="A369" s="104" t="s">
        <v>249</v>
      </c>
      <c r="B369" s="105" t="s">
        <v>63</v>
      </c>
      <c r="C369" s="105" t="s">
        <v>87</v>
      </c>
      <c r="D369" s="105" t="s">
        <v>62</v>
      </c>
      <c r="E369" s="105" t="s">
        <v>92</v>
      </c>
      <c r="F369" s="105" t="s">
        <v>86</v>
      </c>
      <c r="G369" s="106">
        <v>64000</v>
      </c>
      <c r="H369" s="106">
        <v>64000</v>
      </c>
      <c r="I369" s="106">
        <v>64000</v>
      </c>
    </row>
    <row r="370" spans="1:13" ht="38.25">
      <c r="A370" s="104" t="s">
        <v>251</v>
      </c>
      <c r="B370" s="105" t="s">
        <v>63</v>
      </c>
      <c r="C370" s="105" t="s">
        <v>87</v>
      </c>
      <c r="D370" s="105" t="s">
        <v>62</v>
      </c>
      <c r="E370" s="105" t="s">
        <v>91</v>
      </c>
      <c r="F370" s="105" t="s">
        <v>57</v>
      </c>
      <c r="G370" s="106">
        <v>11342462</v>
      </c>
      <c r="H370" s="106">
        <v>9982000</v>
      </c>
      <c r="I370" s="106">
        <v>9982000</v>
      </c>
      <c r="M370" s="24" t="s">
        <v>41</v>
      </c>
    </row>
    <row r="371" spans="1:13" ht="38.25">
      <c r="A371" s="104" t="s">
        <v>249</v>
      </c>
      <c r="B371" s="105" t="s">
        <v>63</v>
      </c>
      <c r="C371" s="105" t="s">
        <v>87</v>
      </c>
      <c r="D371" s="105" t="s">
        <v>62</v>
      </c>
      <c r="E371" s="105" t="s">
        <v>91</v>
      </c>
      <c r="F371" s="105" t="s">
        <v>86</v>
      </c>
      <c r="G371" s="106">
        <v>11342462</v>
      </c>
      <c r="H371" s="106">
        <v>9982000</v>
      </c>
      <c r="I371" s="106">
        <v>9982000</v>
      </c>
    </row>
    <row r="372" spans="1:13" ht="76.5">
      <c r="A372" s="104" t="s">
        <v>803</v>
      </c>
      <c r="B372" s="105" t="s">
        <v>63</v>
      </c>
      <c r="C372" s="105" t="s">
        <v>87</v>
      </c>
      <c r="D372" s="105" t="s">
        <v>62</v>
      </c>
      <c r="E372" s="105" t="s">
        <v>804</v>
      </c>
      <c r="F372" s="105" t="s">
        <v>57</v>
      </c>
      <c r="G372" s="106">
        <v>9450000</v>
      </c>
      <c r="H372" s="106">
        <v>0</v>
      </c>
      <c r="I372" s="106">
        <v>0</v>
      </c>
    </row>
    <row r="373" spans="1:13" ht="38.25">
      <c r="A373" s="104" t="s">
        <v>249</v>
      </c>
      <c r="B373" s="105" t="s">
        <v>63</v>
      </c>
      <c r="C373" s="105" t="s">
        <v>87</v>
      </c>
      <c r="D373" s="105" t="s">
        <v>62</v>
      </c>
      <c r="E373" s="105" t="s">
        <v>804</v>
      </c>
      <c r="F373" s="105" t="s">
        <v>86</v>
      </c>
      <c r="G373" s="106">
        <v>9450000</v>
      </c>
      <c r="H373" s="106">
        <v>0</v>
      </c>
      <c r="I373" s="106">
        <v>0</v>
      </c>
    </row>
    <row r="374" spans="1:13" ht="89.25">
      <c r="A374" s="104" t="s">
        <v>805</v>
      </c>
      <c r="B374" s="105" t="s">
        <v>63</v>
      </c>
      <c r="C374" s="105" t="s">
        <v>87</v>
      </c>
      <c r="D374" s="105" t="s">
        <v>62</v>
      </c>
      <c r="E374" s="105" t="s">
        <v>806</v>
      </c>
      <c r="F374" s="105" t="s">
        <v>57</v>
      </c>
      <c r="G374" s="106">
        <v>192857.17</v>
      </c>
      <c r="H374" s="106">
        <v>0</v>
      </c>
      <c r="I374" s="106">
        <v>0</v>
      </c>
    </row>
    <row r="375" spans="1:13" ht="38.25">
      <c r="A375" s="104" t="s">
        <v>249</v>
      </c>
      <c r="B375" s="105" t="s">
        <v>63</v>
      </c>
      <c r="C375" s="105" t="s">
        <v>87</v>
      </c>
      <c r="D375" s="105" t="s">
        <v>62</v>
      </c>
      <c r="E375" s="105" t="s">
        <v>806</v>
      </c>
      <c r="F375" s="105" t="s">
        <v>86</v>
      </c>
      <c r="G375" s="106">
        <v>192857.17</v>
      </c>
      <c r="H375" s="106">
        <v>0</v>
      </c>
      <c r="I375" s="106">
        <v>0</v>
      </c>
    </row>
    <row r="376" spans="1:13" ht="51">
      <c r="A376" s="104" t="s">
        <v>630</v>
      </c>
      <c r="B376" s="105" t="s">
        <v>63</v>
      </c>
      <c r="C376" s="105" t="s">
        <v>87</v>
      </c>
      <c r="D376" s="105" t="s">
        <v>62</v>
      </c>
      <c r="E376" s="105" t="s">
        <v>631</v>
      </c>
      <c r="F376" s="105" t="s">
        <v>57</v>
      </c>
      <c r="G376" s="106">
        <v>4353025.2</v>
      </c>
      <c r="H376" s="106">
        <v>0</v>
      </c>
      <c r="I376" s="106">
        <v>0</v>
      </c>
    </row>
    <row r="377" spans="1:13" ht="38.25">
      <c r="A377" s="104" t="s">
        <v>249</v>
      </c>
      <c r="B377" s="105" t="s">
        <v>63</v>
      </c>
      <c r="C377" s="105" t="s">
        <v>87</v>
      </c>
      <c r="D377" s="105" t="s">
        <v>62</v>
      </c>
      <c r="E377" s="105" t="s">
        <v>631</v>
      </c>
      <c r="F377" s="105" t="s">
        <v>86</v>
      </c>
      <c r="G377" s="106">
        <v>4353025.2</v>
      </c>
      <c r="H377" s="106">
        <v>0</v>
      </c>
      <c r="I377" s="106">
        <v>0</v>
      </c>
    </row>
    <row r="378" spans="1:13">
      <c r="A378" s="104" t="s">
        <v>183</v>
      </c>
      <c r="B378" s="105" t="s">
        <v>63</v>
      </c>
      <c r="C378" s="105" t="s">
        <v>67</v>
      </c>
      <c r="D378" s="105" t="s">
        <v>83</v>
      </c>
      <c r="E378" s="105" t="s">
        <v>90</v>
      </c>
      <c r="F378" s="105" t="s">
        <v>57</v>
      </c>
      <c r="G378" s="106">
        <v>1646000</v>
      </c>
      <c r="H378" s="106">
        <v>0</v>
      </c>
      <c r="I378" s="106">
        <v>0</v>
      </c>
    </row>
    <row r="379" spans="1:13">
      <c r="A379" s="104" t="s">
        <v>185</v>
      </c>
      <c r="B379" s="105" t="s">
        <v>63</v>
      </c>
      <c r="C379" s="105" t="s">
        <v>67</v>
      </c>
      <c r="D379" s="105" t="s">
        <v>70</v>
      </c>
      <c r="E379" s="105" t="s">
        <v>90</v>
      </c>
      <c r="F379" s="105" t="s">
        <v>57</v>
      </c>
      <c r="G379" s="106">
        <v>1646000</v>
      </c>
      <c r="H379" s="106">
        <v>0</v>
      </c>
      <c r="I379" s="106">
        <v>0</v>
      </c>
    </row>
    <row r="380" spans="1:13" ht="89.25">
      <c r="A380" s="104" t="s">
        <v>242</v>
      </c>
      <c r="B380" s="105" t="s">
        <v>63</v>
      </c>
      <c r="C380" s="105" t="s">
        <v>67</v>
      </c>
      <c r="D380" s="105" t="s">
        <v>70</v>
      </c>
      <c r="E380" s="105" t="s">
        <v>677</v>
      </c>
      <c r="F380" s="105" t="s">
        <v>57</v>
      </c>
      <c r="G380" s="106">
        <v>1646000</v>
      </c>
      <c r="H380" s="106">
        <v>0</v>
      </c>
      <c r="I380" s="106">
        <v>0</v>
      </c>
    </row>
    <row r="381" spans="1:13" ht="38.25">
      <c r="A381" s="104" t="s">
        <v>249</v>
      </c>
      <c r="B381" s="105" t="s">
        <v>63</v>
      </c>
      <c r="C381" s="105" t="s">
        <v>67</v>
      </c>
      <c r="D381" s="105" t="s">
        <v>70</v>
      </c>
      <c r="E381" s="105" t="s">
        <v>677</v>
      </c>
      <c r="F381" s="105" t="s">
        <v>86</v>
      </c>
      <c r="G381" s="106">
        <v>1646000</v>
      </c>
      <c r="H381" s="106">
        <v>0</v>
      </c>
      <c r="I381" s="106">
        <v>0</v>
      </c>
    </row>
    <row r="382" spans="1:13" ht="15.75">
      <c r="A382" s="86" t="s">
        <v>738</v>
      </c>
      <c r="B382" s="105"/>
      <c r="C382" s="105"/>
      <c r="D382" s="105"/>
      <c r="E382" s="105"/>
      <c r="F382" s="105"/>
      <c r="G382" s="128"/>
      <c r="H382" s="107">
        <v>3906900</v>
      </c>
      <c r="I382" s="107">
        <v>7858500</v>
      </c>
    </row>
    <row r="383" spans="1:13" ht="15.75">
      <c r="A383" s="149" t="s">
        <v>88</v>
      </c>
      <c r="B383" s="150"/>
      <c r="C383" s="150"/>
      <c r="D383" s="150"/>
      <c r="E383" s="150"/>
      <c r="F383" s="150"/>
      <c r="G383" s="129">
        <v>324041023.72000003</v>
      </c>
      <c r="H383" s="108">
        <v>239229800</v>
      </c>
      <c r="I383" s="108">
        <v>244293600</v>
      </c>
    </row>
  </sheetData>
  <mergeCells count="18">
    <mergeCell ref="A6:L6"/>
    <mergeCell ref="A7:L7"/>
    <mergeCell ref="A17:I19"/>
    <mergeCell ref="A21:I21"/>
    <mergeCell ref="A9:I9"/>
    <mergeCell ref="B10:I10"/>
    <mergeCell ref="B11:I11"/>
    <mergeCell ref="B12:I12"/>
    <mergeCell ref="A1:L1"/>
    <mergeCell ref="A2:L2"/>
    <mergeCell ref="A3:L3"/>
    <mergeCell ref="A4:L4"/>
    <mergeCell ref="A5:L5"/>
    <mergeCell ref="B13:I13"/>
    <mergeCell ref="B14:I14"/>
    <mergeCell ref="A383:F383"/>
    <mergeCell ref="A20:F20"/>
    <mergeCell ref="B15:J15"/>
  </mergeCells>
  <pageMargins left="0.78749999999999998" right="0.59027779999999996" top="0.59027779999999996" bottom="0.59027779999999996" header="0.39374999999999999" footer="0.51180550000000002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M404"/>
  <sheetViews>
    <sheetView showGridLines="0" view="pageBreakPreview" topLeftCell="A31" zoomScaleSheetLayoutView="100" workbookViewId="0">
      <selection sqref="A1:L1"/>
    </sheetView>
  </sheetViews>
  <sheetFormatPr defaultRowHeight="15"/>
  <cols>
    <col min="1" max="1" width="45.85546875" style="24" customWidth="1"/>
    <col min="2" max="2" width="12.5703125" style="24" customWidth="1"/>
    <col min="3" max="3" width="10.7109375" style="24" customWidth="1"/>
    <col min="4" max="4" width="13.5703125" style="24" customWidth="1"/>
    <col min="5" max="5" width="14.42578125" style="24" customWidth="1"/>
    <col min="6" max="6" width="15" style="24" customWidth="1"/>
    <col min="7" max="8" width="9.140625" style="24" hidden="1" customWidth="1"/>
    <col min="9" max="9" width="0.140625" style="24" customWidth="1"/>
    <col min="10" max="10" width="9.140625" style="24" hidden="1" customWidth="1"/>
    <col min="11" max="11" width="0.28515625" style="24" customWidth="1"/>
    <col min="12" max="12" width="6.5703125" style="24" customWidth="1"/>
    <col min="13" max="16384" width="9.140625" style="24"/>
  </cols>
  <sheetData>
    <row r="1" spans="1:12" ht="15.75">
      <c r="A1" s="130" t="s">
        <v>607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5.75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15.75">
      <c r="A3" s="130" t="s">
        <v>694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5.75">
      <c r="A4" s="130" t="s">
        <v>689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ht="15.75">
      <c r="A5" s="130" t="s">
        <v>478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ht="15.75">
      <c r="A6" s="130" t="s">
        <v>479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ht="15.75">
      <c r="A7" s="130" t="s">
        <v>690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2" ht="15.7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ht="15.75">
      <c r="A9" s="130" t="s">
        <v>609</v>
      </c>
      <c r="B9" s="130"/>
      <c r="C9" s="130"/>
      <c r="D9" s="130"/>
      <c r="E9" s="130"/>
      <c r="F9" s="130"/>
      <c r="G9" s="130"/>
      <c r="H9" s="130"/>
      <c r="I9" s="82"/>
      <c r="J9" s="82"/>
      <c r="K9" s="82"/>
      <c r="L9" s="82"/>
    </row>
    <row r="10" spans="1:12" ht="15.75">
      <c r="A10" s="47"/>
      <c r="B10" s="130" t="s">
        <v>0</v>
      </c>
      <c r="C10" s="130"/>
      <c r="D10" s="130"/>
      <c r="E10" s="130"/>
      <c r="F10" s="130"/>
      <c r="G10" s="130"/>
      <c r="H10" s="130"/>
      <c r="I10" s="82"/>
      <c r="J10" s="82"/>
      <c r="K10" s="82"/>
      <c r="L10" s="82"/>
    </row>
    <row r="11" spans="1:12" ht="15.75">
      <c r="A11" s="47"/>
      <c r="B11" s="130" t="s">
        <v>692</v>
      </c>
      <c r="C11" s="130"/>
      <c r="D11" s="130"/>
      <c r="E11" s="130"/>
      <c r="F11" s="130"/>
      <c r="G11" s="130"/>
      <c r="H11" s="130"/>
      <c r="I11" s="82"/>
      <c r="J11" s="82"/>
      <c r="K11" s="82"/>
      <c r="L11" s="82"/>
    </row>
    <row r="12" spans="1:12" ht="15.75">
      <c r="A12" s="47"/>
      <c r="B12" s="130" t="s">
        <v>439</v>
      </c>
      <c r="C12" s="130"/>
      <c r="D12" s="130"/>
      <c r="E12" s="130"/>
      <c r="F12" s="130"/>
      <c r="G12" s="130"/>
      <c r="H12" s="130"/>
      <c r="I12" s="109"/>
      <c r="J12" s="109"/>
      <c r="K12" s="82"/>
      <c r="L12" s="82"/>
    </row>
    <row r="13" spans="1:12" ht="15.75">
      <c r="A13" s="47"/>
      <c r="B13" s="130" t="s">
        <v>478</v>
      </c>
      <c r="C13" s="130"/>
      <c r="D13" s="130"/>
      <c r="E13" s="130"/>
      <c r="F13" s="130"/>
      <c r="G13" s="130"/>
      <c r="H13" s="130"/>
      <c r="I13" s="109"/>
      <c r="J13" s="109"/>
      <c r="K13" s="82"/>
      <c r="L13" s="82"/>
    </row>
    <row r="14" spans="1:12" ht="15.75">
      <c r="A14" s="47"/>
      <c r="B14" s="130" t="s">
        <v>479</v>
      </c>
      <c r="C14" s="130"/>
      <c r="D14" s="130"/>
      <c r="E14" s="130"/>
      <c r="F14" s="130"/>
      <c r="G14" s="130"/>
      <c r="H14" s="130"/>
      <c r="I14" s="109"/>
      <c r="J14" s="109"/>
      <c r="K14" s="82"/>
      <c r="L14" s="82"/>
    </row>
    <row r="15" spans="1:12" ht="15.75">
      <c r="A15" s="47"/>
      <c r="B15" s="130" t="s">
        <v>659</v>
      </c>
      <c r="C15" s="130"/>
      <c r="D15" s="130"/>
      <c r="E15" s="130"/>
      <c r="F15" s="130"/>
      <c r="G15" s="130"/>
      <c r="H15" s="130"/>
      <c r="I15" s="130"/>
      <c r="J15" s="130"/>
      <c r="K15" s="82"/>
      <c r="L15" s="82"/>
    </row>
    <row r="16" spans="1:12" ht="15.75">
      <c r="A16" s="132" t="s">
        <v>614</v>
      </c>
      <c r="B16" s="156"/>
      <c r="C16" s="156"/>
      <c r="D16" s="156"/>
      <c r="E16" s="156"/>
      <c r="F16" s="156"/>
      <c r="G16" s="156"/>
      <c r="H16" s="82"/>
      <c r="I16" s="82"/>
      <c r="J16" s="82"/>
      <c r="K16" s="82"/>
      <c r="L16" s="82"/>
    </row>
    <row r="17" spans="1:12" ht="18" customHeight="1">
      <c r="A17" s="132" t="s">
        <v>406</v>
      </c>
      <c r="B17" s="132"/>
      <c r="C17" s="132"/>
      <c r="D17" s="132"/>
      <c r="E17" s="132"/>
      <c r="F17" s="132"/>
      <c r="G17" s="132"/>
      <c r="H17" s="82"/>
      <c r="I17" s="82"/>
      <c r="J17" s="82"/>
      <c r="K17" s="82"/>
      <c r="L17" s="82"/>
    </row>
    <row r="18" spans="1:12" ht="19.5" customHeight="1">
      <c r="A18" s="132" t="s">
        <v>438</v>
      </c>
      <c r="B18" s="132"/>
      <c r="C18" s="132"/>
      <c r="D18" s="132"/>
      <c r="E18" s="132"/>
      <c r="F18" s="132"/>
      <c r="G18" s="132"/>
      <c r="H18" s="82"/>
      <c r="I18" s="82"/>
      <c r="J18" s="82"/>
      <c r="K18" s="82"/>
      <c r="L18" s="82"/>
    </row>
    <row r="19" spans="1:12" ht="30" customHeight="1">
      <c r="A19" s="146" t="s">
        <v>610</v>
      </c>
      <c r="B19" s="146"/>
      <c r="C19" s="146"/>
      <c r="D19" s="146"/>
      <c r="E19" s="146"/>
      <c r="F19" s="146"/>
      <c r="G19" s="146"/>
      <c r="H19" s="82"/>
      <c r="I19" s="82"/>
      <c r="J19" s="82"/>
      <c r="K19" s="82"/>
      <c r="L19" s="82"/>
    </row>
    <row r="20" spans="1:12" ht="15" customHeight="1">
      <c r="A20" s="50"/>
      <c r="B20" s="50"/>
      <c r="C20" s="50"/>
      <c r="D20" s="157" t="s">
        <v>42</v>
      </c>
      <c r="E20" s="157"/>
      <c r="F20" s="157"/>
      <c r="G20" s="82"/>
      <c r="H20" s="82"/>
      <c r="I20" s="82"/>
      <c r="J20" s="82"/>
      <c r="K20" s="82"/>
      <c r="L20" s="82"/>
    </row>
    <row r="21" spans="1:12" ht="41.25" customHeight="1">
      <c r="A21" s="83" t="s">
        <v>2</v>
      </c>
      <c r="B21" s="83" t="s">
        <v>162</v>
      </c>
      <c r="C21" s="83" t="s">
        <v>161</v>
      </c>
      <c r="D21" s="83" t="s">
        <v>265</v>
      </c>
      <c r="E21" s="83" t="s">
        <v>407</v>
      </c>
      <c r="F21" s="83" t="s">
        <v>480</v>
      </c>
      <c r="G21" s="82"/>
      <c r="H21" s="82"/>
      <c r="I21" s="82"/>
      <c r="J21" s="82"/>
      <c r="K21" s="82"/>
      <c r="L21" s="82"/>
    </row>
    <row r="22" spans="1:12" ht="51">
      <c r="A22" s="104" t="s">
        <v>544</v>
      </c>
      <c r="B22" s="105" t="s">
        <v>84</v>
      </c>
      <c r="C22" s="105" t="s">
        <v>57</v>
      </c>
      <c r="D22" s="106">
        <v>134079017.48</v>
      </c>
      <c r="E22" s="106">
        <v>116707525.2</v>
      </c>
      <c r="F22" s="106">
        <v>116724949.44</v>
      </c>
      <c r="G22" s="111"/>
      <c r="H22" s="82"/>
      <c r="I22" s="82"/>
      <c r="J22" s="82"/>
      <c r="K22" s="82"/>
      <c r="L22" s="82"/>
    </row>
    <row r="23" spans="1:12" ht="25.5">
      <c r="A23" s="104" t="s">
        <v>336</v>
      </c>
      <c r="B23" s="105" t="s">
        <v>337</v>
      </c>
      <c r="C23" s="105" t="s">
        <v>57</v>
      </c>
      <c r="D23" s="106">
        <v>134079017.48</v>
      </c>
      <c r="E23" s="106">
        <v>116707525.2</v>
      </c>
      <c r="F23" s="106">
        <v>116724949.44</v>
      </c>
      <c r="G23" s="111"/>
      <c r="H23" s="82"/>
      <c r="I23" s="82"/>
      <c r="J23" s="82"/>
      <c r="K23" s="82"/>
      <c r="L23" s="82"/>
    </row>
    <row r="24" spans="1:12" ht="38.25">
      <c r="A24" s="104" t="s">
        <v>338</v>
      </c>
      <c r="B24" s="105" t="s">
        <v>339</v>
      </c>
      <c r="C24" s="105" t="s">
        <v>57</v>
      </c>
      <c r="D24" s="106">
        <v>34765500</v>
      </c>
      <c r="E24" s="106">
        <v>28689000</v>
      </c>
      <c r="F24" s="106">
        <v>28649000</v>
      </c>
      <c r="G24" s="111"/>
      <c r="H24" s="82"/>
      <c r="I24" s="82"/>
      <c r="J24" s="82"/>
      <c r="K24" s="82"/>
      <c r="L24" s="82"/>
    </row>
    <row r="25" spans="1:12" ht="25.5">
      <c r="A25" s="104" t="s">
        <v>251</v>
      </c>
      <c r="B25" s="105" t="s">
        <v>85</v>
      </c>
      <c r="C25" s="105" t="s">
        <v>57</v>
      </c>
      <c r="D25" s="106">
        <v>16189000</v>
      </c>
      <c r="E25" s="106">
        <v>13644000</v>
      </c>
      <c r="F25" s="106">
        <v>13644000</v>
      </c>
      <c r="G25" s="111"/>
      <c r="H25" s="82"/>
      <c r="I25" s="82"/>
      <c r="J25" s="82"/>
      <c r="K25" s="82"/>
      <c r="L25" s="82"/>
    </row>
    <row r="26" spans="1:12" ht="38.25">
      <c r="A26" s="104" t="s">
        <v>249</v>
      </c>
      <c r="B26" s="105" t="s">
        <v>85</v>
      </c>
      <c r="C26" s="105" t="s">
        <v>86</v>
      </c>
      <c r="D26" s="106">
        <v>16189000</v>
      </c>
      <c r="E26" s="106">
        <v>13644000</v>
      </c>
      <c r="F26" s="106">
        <v>13644000</v>
      </c>
      <c r="G26" s="111"/>
      <c r="H26" s="82"/>
      <c r="I26" s="82"/>
      <c r="J26" s="82"/>
      <c r="K26" s="82"/>
      <c r="L26" s="82"/>
    </row>
    <row r="27" spans="1:12" ht="140.25">
      <c r="A27" s="104" t="s">
        <v>431</v>
      </c>
      <c r="B27" s="105" t="s">
        <v>419</v>
      </c>
      <c r="C27" s="105" t="s">
        <v>57</v>
      </c>
      <c r="D27" s="106">
        <v>222000</v>
      </c>
      <c r="E27" s="106">
        <v>222000</v>
      </c>
      <c r="F27" s="106">
        <v>222000</v>
      </c>
      <c r="G27" s="111"/>
      <c r="H27" s="82"/>
      <c r="I27" s="82"/>
      <c r="J27" s="82"/>
      <c r="K27" s="82"/>
      <c r="L27" s="82"/>
    </row>
    <row r="28" spans="1:12" ht="38.25">
      <c r="A28" s="104" t="s">
        <v>249</v>
      </c>
      <c r="B28" s="105" t="s">
        <v>419</v>
      </c>
      <c r="C28" s="105" t="s">
        <v>86</v>
      </c>
      <c r="D28" s="106">
        <v>222000</v>
      </c>
      <c r="E28" s="106">
        <v>222000</v>
      </c>
      <c r="F28" s="106">
        <v>222000</v>
      </c>
      <c r="G28" s="111"/>
      <c r="H28" s="82"/>
      <c r="I28" s="82"/>
      <c r="J28" s="82"/>
      <c r="K28" s="82"/>
      <c r="L28" s="82"/>
    </row>
    <row r="29" spans="1:12" ht="89.25">
      <c r="A29" s="104" t="s">
        <v>675</v>
      </c>
      <c r="B29" s="105" t="s">
        <v>517</v>
      </c>
      <c r="C29" s="105" t="s">
        <v>57</v>
      </c>
      <c r="D29" s="106">
        <v>791000</v>
      </c>
      <c r="E29" s="106">
        <v>0</v>
      </c>
      <c r="F29" s="106">
        <v>0</v>
      </c>
      <c r="G29" s="111"/>
      <c r="H29" s="82"/>
      <c r="I29" s="82"/>
      <c r="J29" s="82"/>
      <c r="K29" s="82"/>
      <c r="L29" s="82"/>
    </row>
    <row r="30" spans="1:12" ht="38.25">
      <c r="A30" s="104" t="s">
        <v>249</v>
      </c>
      <c r="B30" s="105" t="s">
        <v>517</v>
      </c>
      <c r="C30" s="105" t="s">
        <v>86</v>
      </c>
      <c r="D30" s="106">
        <v>791000</v>
      </c>
      <c r="E30" s="106">
        <v>0</v>
      </c>
      <c r="F30" s="106">
        <v>0</v>
      </c>
      <c r="G30" s="111"/>
      <c r="H30" s="82"/>
      <c r="I30" s="82"/>
      <c r="J30" s="82"/>
      <c r="K30" s="82"/>
      <c r="L30" s="82"/>
    </row>
    <row r="31" spans="1:12" ht="63.75">
      <c r="A31" s="104" t="s">
        <v>252</v>
      </c>
      <c r="B31" s="105" t="s">
        <v>518</v>
      </c>
      <c r="C31" s="105" t="s">
        <v>57</v>
      </c>
      <c r="D31" s="106">
        <v>15554000</v>
      </c>
      <c r="E31" s="106">
        <v>14476000</v>
      </c>
      <c r="F31" s="106">
        <v>14476000</v>
      </c>
      <c r="G31" s="111"/>
      <c r="H31" s="82"/>
      <c r="I31" s="82"/>
      <c r="J31" s="82"/>
      <c r="K31" s="82"/>
      <c r="L31" s="82"/>
    </row>
    <row r="32" spans="1:12" ht="38.25">
      <c r="A32" s="104" t="s">
        <v>249</v>
      </c>
      <c r="B32" s="105" t="s">
        <v>518</v>
      </c>
      <c r="C32" s="105" t="s">
        <v>86</v>
      </c>
      <c r="D32" s="106">
        <v>15554000</v>
      </c>
      <c r="E32" s="106">
        <v>14476000</v>
      </c>
      <c r="F32" s="106">
        <v>14476000</v>
      </c>
      <c r="G32" s="111"/>
      <c r="H32" s="82"/>
      <c r="I32" s="82"/>
      <c r="J32" s="82"/>
      <c r="K32" s="82"/>
      <c r="L32" s="82"/>
    </row>
    <row r="33" spans="1:12" ht="82.5" customHeight="1">
      <c r="A33" s="104" t="s">
        <v>242</v>
      </c>
      <c r="B33" s="105" t="s">
        <v>677</v>
      </c>
      <c r="C33" s="105" t="s">
        <v>57</v>
      </c>
      <c r="D33" s="106">
        <v>1646000</v>
      </c>
      <c r="E33" s="106">
        <v>0</v>
      </c>
      <c r="F33" s="106">
        <v>0</v>
      </c>
      <c r="G33" s="111"/>
      <c r="H33" s="82"/>
      <c r="I33" s="82"/>
      <c r="J33" s="82"/>
      <c r="K33" s="82"/>
      <c r="L33" s="82"/>
    </row>
    <row r="34" spans="1:12" ht="38.25">
      <c r="A34" s="104" t="s">
        <v>249</v>
      </c>
      <c r="B34" s="105" t="s">
        <v>677</v>
      </c>
      <c r="C34" s="105" t="s">
        <v>86</v>
      </c>
      <c r="D34" s="106">
        <v>1646000</v>
      </c>
      <c r="E34" s="106">
        <v>0</v>
      </c>
      <c r="F34" s="106">
        <v>0</v>
      </c>
      <c r="G34" s="111"/>
      <c r="H34" s="82"/>
      <c r="I34" s="82"/>
      <c r="J34" s="82"/>
      <c r="K34" s="82"/>
      <c r="L34" s="82"/>
    </row>
    <row r="35" spans="1:12" ht="45" customHeight="1">
      <c r="A35" s="104" t="s">
        <v>676</v>
      </c>
      <c r="B35" s="105" t="s">
        <v>519</v>
      </c>
      <c r="C35" s="105" t="s">
        <v>57</v>
      </c>
      <c r="D35" s="106">
        <v>100000</v>
      </c>
      <c r="E35" s="106">
        <v>100000</v>
      </c>
      <c r="F35" s="106">
        <v>60000</v>
      </c>
      <c r="G35" s="111"/>
      <c r="H35" s="82"/>
      <c r="I35" s="82"/>
      <c r="J35" s="82"/>
      <c r="K35" s="82"/>
      <c r="L35" s="82"/>
    </row>
    <row r="36" spans="1:12" ht="38.25">
      <c r="A36" s="104" t="s">
        <v>249</v>
      </c>
      <c r="B36" s="105" t="s">
        <v>519</v>
      </c>
      <c r="C36" s="105" t="s">
        <v>86</v>
      </c>
      <c r="D36" s="106">
        <v>100000</v>
      </c>
      <c r="E36" s="106">
        <v>100000</v>
      </c>
      <c r="F36" s="106">
        <v>60000</v>
      </c>
      <c r="G36" s="111"/>
      <c r="H36" s="82"/>
      <c r="I36" s="82"/>
      <c r="J36" s="82"/>
      <c r="K36" s="82"/>
      <c r="L36" s="82"/>
    </row>
    <row r="37" spans="1:12" ht="35.25" customHeight="1">
      <c r="A37" s="104" t="s">
        <v>253</v>
      </c>
      <c r="B37" s="105" t="s">
        <v>82</v>
      </c>
      <c r="C37" s="105" t="s">
        <v>57</v>
      </c>
      <c r="D37" s="106">
        <v>247000</v>
      </c>
      <c r="E37" s="106">
        <v>247000</v>
      </c>
      <c r="F37" s="106">
        <v>247000</v>
      </c>
      <c r="G37" s="111"/>
      <c r="H37" s="82"/>
      <c r="I37" s="82"/>
      <c r="J37" s="82"/>
      <c r="K37" s="82"/>
      <c r="L37" s="82"/>
    </row>
    <row r="38" spans="1:12" ht="38.25">
      <c r="A38" s="104" t="s">
        <v>249</v>
      </c>
      <c r="B38" s="105" t="s">
        <v>82</v>
      </c>
      <c r="C38" s="105" t="s">
        <v>86</v>
      </c>
      <c r="D38" s="106">
        <v>247000</v>
      </c>
      <c r="E38" s="106">
        <v>247000</v>
      </c>
      <c r="F38" s="106">
        <v>247000</v>
      </c>
      <c r="G38" s="111"/>
      <c r="H38" s="82"/>
      <c r="I38" s="82"/>
      <c r="J38" s="82"/>
      <c r="K38" s="82"/>
      <c r="L38" s="82"/>
    </row>
    <row r="39" spans="1:12" ht="25.5">
      <c r="A39" s="104" t="s">
        <v>543</v>
      </c>
      <c r="B39" s="105" t="s">
        <v>521</v>
      </c>
      <c r="C39" s="105" t="s">
        <v>57</v>
      </c>
      <c r="D39" s="106">
        <v>16500</v>
      </c>
      <c r="E39" s="106">
        <v>0</v>
      </c>
      <c r="F39" s="106">
        <v>0</v>
      </c>
      <c r="G39" s="111"/>
      <c r="H39" s="82"/>
      <c r="I39" s="82"/>
      <c r="J39" s="82"/>
      <c r="K39" s="82"/>
      <c r="L39" s="82"/>
    </row>
    <row r="40" spans="1:12" ht="38.25">
      <c r="A40" s="104" t="s">
        <v>249</v>
      </c>
      <c r="B40" s="105" t="s">
        <v>521</v>
      </c>
      <c r="C40" s="105" t="s">
        <v>86</v>
      </c>
      <c r="D40" s="106">
        <v>16500</v>
      </c>
      <c r="E40" s="106">
        <v>0</v>
      </c>
      <c r="F40" s="106">
        <v>0</v>
      </c>
      <c r="G40" s="111"/>
      <c r="H40" s="82"/>
      <c r="I40" s="82"/>
      <c r="J40" s="82"/>
      <c r="K40" s="82"/>
      <c r="L40" s="82"/>
    </row>
    <row r="41" spans="1:12" ht="25.5">
      <c r="A41" s="104" t="s">
        <v>340</v>
      </c>
      <c r="B41" s="105" t="s">
        <v>341</v>
      </c>
      <c r="C41" s="105" t="s">
        <v>57</v>
      </c>
      <c r="D41" s="106">
        <v>67984365.450000003</v>
      </c>
      <c r="E41" s="106">
        <v>60204525.200000003</v>
      </c>
      <c r="F41" s="106">
        <v>60216949.439999998</v>
      </c>
      <c r="G41" s="111"/>
      <c r="H41" s="82"/>
      <c r="I41" s="82"/>
      <c r="J41" s="82"/>
      <c r="K41" s="82"/>
      <c r="L41" s="82"/>
    </row>
    <row r="42" spans="1:12" ht="25.5">
      <c r="A42" s="104" t="s">
        <v>251</v>
      </c>
      <c r="B42" s="105" t="s">
        <v>102</v>
      </c>
      <c r="C42" s="105" t="s">
        <v>57</v>
      </c>
      <c r="D42" s="106">
        <v>17637000</v>
      </c>
      <c r="E42" s="106">
        <v>12388676.720000001</v>
      </c>
      <c r="F42" s="106">
        <v>12401100.960000001</v>
      </c>
      <c r="G42" s="111"/>
      <c r="H42" s="82"/>
      <c r="I42" s="82"/>
      <c r="J42" s="82"/>
      <c r="K42" s="82"/>
      <c r="L42" s="82"/>
    </row>
    <row r="43" spans="1:12" ht="38.25">
      <c r="A43" s="104" t="s">
        <v>249</v>
      </c>
      <c r="B43" s="105" t="s">
        <v>102</v>
      </c>
      <c r="C43" s="105" t="s">
        <v>86</v>
      </c>
      <c r="D43" s="106">
        <v>17637000</v>
      </c>
      <c r="E43" s="106">
        <v>12388676.720000001</v>
      </c>
      <c r="F43" s="106">
        <v>12401100.960000001</v>
      </c>
      <c r="G43" s="111"/>
      <c r="H43" s="82"/>
      <c r="I43" s="82"/>
      <c r="J43" s="82"/>
      <c r="K43" s="82"/>
      <c r="L43" s="82"/>
    </row>
    <row r="44" spans="1:12" ht="38.25">
      <c r="A44" s="104" t="s">
        <v>542</v>
      </c>
      <c r="B44" s="105" t="s">
        <v>523</v>
      </c>
      <c r="C44" s="105" t="s">
        <v>57</v>
      </c>
      <c r="D44" s="106">
        <v>50000</v>
      </c>
      <c r="E44" s="106">
        <v>50000</v>
      </c>
      <c r="F44" s="106">
        <v>50000</v>
      </c>
      <c r="G44" s="111"/>
      <c r="H44" s="82"/>
      <c r="I44" s="82"/>
      <c r="J44" s="82"/>
      <c r="K44" s="82"/>
      <c r="L44" s="82"/>
    </row>
    <row r="45" spans="1:12" ht="25.5">
      <c r="A45" s="104" t="s">
        <v>232</v>
      </c>
      <c r="B45" s="105" t="s">
        <v>523</v>
      </c>
      <c r="C45" s="105" t="s">
        <v>132</v>
      </c>
      <c r="D45" s="106">
        <v>50000</v>
      </c>
      <c r="E45" s="106">
        <v>50000</v>
      </c>
      <c r="F45" s="106">
        <v>50000</v>
      </c>
      <c r="G45" s="111"/>
      <c r="H45" s="82"/>
      <c r="I45" s="82"/>
      <c r="J45" s="82"/>
      <c r="K45" s="82"/>
      <c r="L45" s="82"/>
    </row>
    <row r="46" spans="1:12" ht="38.25">
      <c r="A46" s="104" t="s">
        <v>254</v>
      </c>
      <c r="B46" s="105" t="s">
        <v>61</v>
      </c>
      <c r="C46" s="105" t="s">
        <v>57</v>
      </c>
      <c r="D46" s="106">
        <v>1491000</v>
      </c>
      <c r="E46" s="106">
        <v>1441000</v>
      </c>
      <c r="F46" s="106">
        <v>1441000</v>
      </c>
      <c r="G46" s="111"/>
      <c r="H46" s="82"/>
      <c r="I46" s="82"/>
      <c r="J46" s="82"/>
      <c r="K46" s="82"/>
      <c r="L46" s="82"/>
    </row>
    <row r="47" spans="1:12" ht="38.25">
      <c r="A47" s="104" t="s">
        <v>249</v>
      </c>
      <c r="B47" s="105" t="s">
        <v>61</v>
      </c>
      <c r="C47" s="105" t="s">
        <v>86</v>
      </c>
      <c r="D47" s="106">
        <v>1491000</v>
      </c>
      <c r="E47" s="106">
        <v>1441000</v>
      </c>
      <c r="F47" s="106">
        <v>1441000</v>
      </c>
      <c r="G47" s="111"/>
      <c r="H47" s="82"/>
      <c r="I47" s="82"/>
      <c r="J47" s="82"/>
      <c r="K47" s="82"/>
      <c r="L47" s="82"/>
    </row>
    <row r="48" spans="1:12" ht="63.75">
      <c r="A48" s="104" t="s">
        <v>252</v>
      </c>
      <c r="B48" s="105" t="s">
        <v>73</v>
      </c>
      <c r="C48" s="105" t="s">
        <v>57</v>
      </c>
      <c r="D48" s="106">
        <v>41006000</v>
      </c>
      <c r="E48" s="106">
        <v>39073000</v>
      </c>
      <c r="F48" s="106">
        <v>39073000</v>
      </c>
      <c r="G48" s="111"/>
      <c r="H48" s="82"/>
      <c r="I48" s="82"/>
      <c r="J48" s="82"/>
      <c r="K48" s="82"/>
      <c r="L48" s="82"/>
    </row>
    <row r="49" spans="1:12" ht="25.5">
      <c r="A49" s="104" t="s">
        <v>224</v>
      </c>
      <c r="B49" s="105" t="s">
        <v>73</v>
      </c>
      <c r="C49" s="105" t="s">
        <v>108</v>
      </c>
      <c r="D49" s="106">
        <v>1413000</v>
      </c>
      <c r="E49" s="106">
        <v>0</v>
      </c>
      <c r="F49" s="106">
        <v>0</v>
      </c>
      <c r="G49" s="111"/>
      <c r="H49" s="82"/>
      <c r="I49" s="82"/>
      <c r="J49" s="82"/>
      <c r="K49" s="82"/>
      <c r="L49" s="82"/>
    </row>
    <row r="50" spans="1:12" ht="38.25">
      <c r="A50" s="104" t="s">
        <v>249</v>
      </c>
      <c r="B50" s="105" t="s">
        <v>73</v>
      </c>
      <c r="C50" s="105" t="s">
        <v>86</v>
      </c>
      <c r="D50" s="106">
        <v>39593000</v>
      </c>
      <c r="E50" s="106">
        <v>39073000</v>
      </c>
      <c r="F50" s="106">
        <v>39073000</v>
      </c>
      <c r="G50" s="111"/>
      <c r="H50" s="82"/>
      <c r="I50" s="82"/>
      <c r="J50" s="82"/>
      <c r="K50" s="82"/>
      <c r="L50" s="82"/>
    </row>
    <row r="51" spans="1:12" ht="63.75">
      <c r="A51" s="104" t="s">
        <v>255</v>
      </c>
      <c r="B51" s="105" t="s">
        <v>74</v>
      </c>
      <c r="C51" s="105" t="s">
        <v>57</v>
      </c>
      <c r="D51" s="106">
        <v>429000</v>
      </c>
      <c r="E51" s="106">
        <v>429000</v>
      </c>
      <c r="F51" s="106">
        <v>429000</v>
      </c>
      <c r="G51" s="111"/>
      <c r="H51" s="82"/>
      <c r="I51" s="82"/>
      <c r="J51" s="82"/>
      <c r="K51" s="82"/>
      <c r="L51" s="82"/>
    </row>
    <row r="52" spans="1:12" ht="83.25" customHeight="1">
      <c r="A52" s="104" t="s">
        <v>249</v>
      </c>
      <c r="B52" s="105" t="s">
        <v>74</v>
      </c>
      <c r="C52" s="105" t="s">
        <v>86</v>
      </c>
      <c r="D52" s="106">
        <v>429000</v>
      </c>
      <c r="E52" s="106">
        <v>429000</v>
      </c>
      <c r="F52" s="106">
        <v>429000</v>
      </c>
      <c r="G52" s="111"/>
      <c r="H52" s="82"/>
      <c r="I52" s="82"/>
      <c r="J52" s="82"/>
      <c r="K52" s="82"/>
      <c r="L52" s="82"/>
    </row>
    <row r="53" spans="1:12" ht="63.75">
      <c r="A53" s="104" t="s">
        <v>256</v>
      </c>
      <c r="B53" s="105" t="s">
        <v>76</v>
      </c>
      <c r="C53" s="105" t="s">
        <v>57</v>
      </c>
      <c r="D53" s="106">
        <v>119000</v>
      </c>
      <c r="E53" s="106">
        <v>113000</v>
      </c>
      <c r="F53" s="106">
        <v>113000</v>
      </c>
      <c r="G53" s="111"/>
      <c r="H53" s="82"/>
      <c r="I53" s="82"/>
      <c r="J53" s="82"/>
      <c r="K53" s="82"/>
      <c r="L53" s="82"/>
    </row>
    <row r="54" spans="1:12" ht="38.25">
      <c r="A54" s="104" t="s">
        <v>249</v>
      </c>
      <c r="B54" s="105" t="s">
        <v>76</v>
      </c>
      <c r="C54" s="105" t="s">
        <v>86</v>
      </c>
      <c r="D54" s="106">
        <v>119000</v>
      </c>
      <c r="E54" s="106">
        <v>113000</v>
      </c>
      <c r="F54" s="106">
        <v>113000</v>
      </c>
      <c r="G54" s="111"/>
      <c r="H54" s="82"/>
      <c r="I54" s="82"/>
      <c r="J54" s="82"/>
      <c r="K54" s="82"/>
      <c r="L54" s="82"/>
    </row>
    <row r="55" spans="1:12" ht="89.25">
      <c r="A55" s="104" t="s">
        <v>676</v>
      </c>
      <c r="B55" s="105" t="s">
        <v>77</v>
      </c>
      <c r="C55" s="105" t="s">
        <v>57</v>
      </c>
      <c r="D55" s="106">
        <v>100000</v>
      </c>
      <c r="E55" s="106">
        <v>100000</v>
      </c>
      <c r="F55" s="106">
        <v>100000</v>
      </c>
      <c r="G55" s="111"/>
      <c r="H55" s="82"/>
      <c r="I55" s="82"/>
      <c r="J55" s="82"/>
      <c r="K55" s="82"/>
      <c r="L55" s="82"/>
    </row>
    <row r="56" spans="1:12" ht="38.25">
      <c r="A56" s="104" t="s">
        <v>249</v>
      </c>
      <c r="B56" s="105" t="s">
        <v>77</v>
      </c>
      <c r="C56" s="105" t="s">
        <v>86</v>
      </c>
      <c r="D56" s="106">
        <v>100000</v>
      </c>
      <c r="E56" s="106">
        <v>100000</v>
      </c>
      <c r="F56" s="106">
        <v>100000</v>
      </c>
      <c r="G56" s="111"/>
      <c r="H56" s="82"/>
      <c r="I56" s="82"/>
      <c r="J56" s="82"/>
      <c r="K56" s="82"/>
      <c r="L56" s="82"/>
    </row>
    <row r="57" spans="1:12" ht="76.5">
      <c r="A57" s="104" t="s">
        <v>330</v>
      </c>
      <c r="B57" s="105" t="s">
        <v>324</v>
      </c>
      <c r="C57" s="105" t="s">
        <v>57</v>
      </c>
      <c r="D57" s="106">
        <v>540000</v>
      </c>
      <c r="E57" s="106">
        <v>540000</v>
      </c>
      <c r="F57" s="106">
        <v>540000</v>
      </c>
      <c r="G57" s="111"/>
      <c r="H57" s="82"/>
      <c r="I57" s="82"/>
      <c r="J57" s="82"/>
      <c r="K57" s="82"/>
      <c r="L57" s="82"/>
    </row>
    <row r="58" spans="1:12" ht="38.25">
      <c r="A58" s="104" t="s">
        <v>249</v>
      </c>
      <c r="B58" s="105" t="s">
        <v>324</v>
      </c>
      <c r="C58" s="105" t="s">
        <v>86</v>
      </c>
      <c r="D58" s="106">
        <v>540000</v>
      </c>
      <c r="E58" s="106">
        <v>540000</v>
      </c>
      <c r="F58" s="106">
        <v>540000</v>
      </c>
      <c r="G58" s="111"/>
      <c r="H58" s="82"/>
      <c r="I58" s="82"/>
      <c r="J58" s="82"/>
      <c r="K58" s="82"/>
      <c r="L58" s="82"/>
    </row>
    <row r="59" spans="1:12" ht="63.75">
      <c r="A59" s="104" t="s">
        <v>661</v>
      </c>
      <c r="B59" s="105" t="s">
        <v>731</v>
      </c>
      <c r="C59" s="105" t="s">
        <v>57</v>
      </c>
      <c r="D59" s="106">
        <v>17000</v>
      </c>
      <c r="E59" s="106">
        <v>0</v>
      </c>
      <c r="F59" s="106">
        <v>0</v>
      </c>
      <c r="G59" s="111"/>
      <c r="H59" s="82"/>
      <c r="I59" s="82"/>
      <c r="J59" s="82"/>
      <c r="K59" s="82"/>
      <c r="L59" s="82"/>
    </row>
    <row r="60" spans="1:12" ht="38.25">
      <c r="A60" s="104" t="s">
        <v>249</v>
      </c>
      <c r="B60" s="105" t="s">
        <v>731</v>
      </c>
      <c r="C60" s="105" t="s">
        <v>86</v>
      </c>
      <c r="D60" s="106">
        <v>17000</v>
      </c>
      <c r="E60" s="106">
        <v>0</v>
      </c>
      <c r="F60" s="106">
        <v>0</v>
      </c>
      <c r="G60" s="111"/>
      <c r="H60" s="82"/>
      <c r="I60" s="82"/>
      <c r="J60" s="82"/>
      <c r="K60" s="82"/>
      <c r="L60" s="82"/>
    </row>
    <row r="61" spans="1:12" ht="39" customHeight="1">
      <c r="A61" s="104" t="s">
        <v>233</v>
      </c>
      <c r="B61" s="105" t="s">
        <v>449</v>
      </c>
      <c r="C61" s="105" t="s">
        <v>57</v>
      </c>
      <c r="D61" s="106">
        <v>60000</v>
      </c>
      <c r="E61" s="106">
        <v>70000</v>
      </c>
      <c r="F61" s="106">
        <v>70000</v>
      </c>
      <c r="G61" s="111"/>
      <c r="H61" s="82"/>
      <c r="I61" s="82"/>
      <c r="J61" s="82"/>
      <c r="K61" s="82"/>
      <c r="L61" s="82"/>
    </row>
    <row r="62" spans="1:12" ht="38.25">
      <c r="A62" s="104" t="s">
        <v>249</v>
      </c>
      <c r="B62" s="105" t="s">
        <v>449</v>
      </c>
      <c r="C62" s="105" t="s">
        <v>86</v>
      </c>
      <c r="D62" s="106">
        <v>60000</v>
      </c>
      <c r="E62" s="106">
        <v>70000</v>
      </c>
      <c r="F62" s="106">
        <v>70000</v>
      </c>
      <c r="G62" s="111"/>
      <c r="H62" s="82"/>
      <c r="I62" s="82"/>
      <c r="J62" s="82"/>
      <c r="K62" s="82"/>
      <c r="L62" s="82"/>
    </row>
    <row r="63" spans="1:12" ht="38.25">
      <c r="A63" s="104" t="s">
        <v>741</v>
      </c>
      <c r="B63" s="105" t="s">
        <v>737</v>
      </c>
      <c r="C63" s="105" t="s">
        <v>57</v>
      </c>
      <c r="D63" s="106">
        <v>3580820</v>
      </c>
      <c r="E63" s="106">
        <v>3047000</v>
      </c>
      <c r="F63" s="106">
        <v>3047000</v>
      </c>
      <c r="G63" s="111"/>
      <c r="H63" s="82"/>
      <c r="I63" s="82"/>
      <c r="J63" s="82"/>
      <c r="K63" s="82"/>
      <c r="L63" s="82"/>
    </row>
    <row r="64" spans="1:12" ht="38.25">
      <c r="A64" s="104" t="s">
        <v>249</v>
      </c>
      <c r="B64" s="105" t="s">
        <v>737</v>
      </c>
      <c r="C64" s="105" t="s">
        <v>86</v>
      </c>
      <c r="D64" s="106">
        <v>3580820</v>
      </c>
      <c r="E64" s="106">
        <v>3047000</v>
      </c>
      <c r="F64" s="106">
        <v>3047000</v>
      </c>
      <c r="G64" s="111"/>
      <c r="H64" s="82"/>
      <c r="I64" s="82"/>
      <c r="J64" s="82"/>
      <c r="K64" s="82"/>
      <c r="L64" s="82"/>
    </row>
    <row r="65" spans="1:12" ht="63.75">
      <c r="A65" s="104" t="s">
        <v>257</v>
      </c>
      <c r="B65" s="105" t="s">
        <v>220</v>
      </c>
      <c r="C65" s="105" t="s">
        <v>57</v>
      </c>
      <c r="D65" s="106">
        <v>2954545.45</v>
      </c>
      <c r="E65" s="106">
        <v>2952848.48</v>
      </c>
      <c r="F65" s="106">
        <v>2952848.48</v>
      </c>
      <c r="G65" s="111"/>
      <c r="H65" s="82"/>
      <c r="I65" s="82"/>
      <c r="J65" s="82"/>
      <c r="K65" s="82"/>
      <c r="L65" s="82"/>
    </row>
    <row r="66" spans="1:12" ht="38.25">
      <c r="A66" s="104" t="s">
        <v>249</v>
      </c>
      <c r="B66" s="105" t="s">
        <v>220</v>
      </c>
      <c r="C66" s="105" t="s">
        <v>86</v>
      </c>
      <c r="D66" s="106">
        <v>2954545.45</v>
      </c>
      <c r="E66" s="106">
        <v>2952848.48</v>
      </c>
      <c r="F66" s="106">
        <v>2952848.48</v>
      </c>
      <c r="G66" s="111"/>
      <c r="H66" s="82"/>
      <c r="I66" s="82"/>
      <c r="J66" s="82"/>
      <c r="K66" s="82"/>
      <c r="L66" s="82"/>
    </row>
    <row r="67" spans="1:12" ht="38.25">
      <c r="A67" s="104" t="s">
        <v>342</v>
      </c>
      <c r="B67" s="105" t="s">
        <v>343</v>
      </c>
      <c r="C67" s="105" t="s">
        <v>57</v>
      </c>
      <c r="D67" s="106">
        <v>30579000</v>
      </c>
      <c r="E67" s="106">
        <v>27569000</v>
      </c>
      <c r="F67" s="106">
        <v>27569000</v>
      </c>
      <c r="G67" s="111"/>
      <c r="H67" s="82"/>
      <c r="I67" s="82"/>
      <c r="J67" s="82"/>
      <c r="K67" s="82"/>
      <c r="L67" s="82"/>
    </row>
    <row r="68" spans="1:12" ht="38.25">
      <c r="A68" s="104" t="s">
        <v>258</v>
      </c>
      <c r="B68" s="105" t="s">
        <v>100</v>
      </c>
      <c r="C68" s="105" t="s">
        <v>57</v>
      </c>
      <c r="D68" s="106">
        <v>16046000</v>
      </c>
      <c r="E68" s="106">
        <v>13780000</v>
      </c>
      <c r="F68" s="106">
        <v>13780000</v>
      </c>
      <c r="G68" s="111"/>
      <c r="H68" s="82"/>
      <c r="I68" s="82"/>
      <c r="J68" s="82"/>
      <c r="K68" s="82"/>
      <c r="L68" s="82"/>
    </row>
    <row r="69" spans="1:12" ht="38.25">
      <c r="A69" s="104" t="s">
        <v>249</v>
      </c>
      <c r="B69" s="105" t="s">
        <v>100</v>
      </c>
      <c r="C69" s="105" t="s">
        <v>86</v>
      </c>
      <c r="D69" s="106">
        <v>16046000</v>
      </c>
      <c r="E69" s="106">
        <v>13780000</v>
      </c>
      <c r="F69" s="106">
        <v>13780000</v>
      </c>
      <c r="G69" s="111"/>
      <c r="H69" s="82"/>
      <c r="I69" s="82"/>
      <c r="J69" s="82"/>
      <c r="K69" s="82"/>
      <c r="L69" s="82"/>
    </row>
    <row r="70" spans="1:12" ht="38.25">
      <c r="A70" s="104" t="s">
        <v>259</v>
      </c>
      <c r="B70" s="105" t="s">
        <v>99</v>
      </c>
      <c r="C70" s="105" t="s">
        <v>57</v>
      </c>
      <c r="D70" s="106">
        <v>13403000</v>
      </c>
      <c r="E70" s="106">
        <v>12800000</v>
      </c>
      <c r="F70" s="106">
        <v>12800000</v>
      </c>
      <c r="G70" s="111"/>
      <c r="H70" s="82"/>
      <c r="I70" s="82"/>
      <c r="J70" s="82"/>
      <c r="K70" s="82"/>
      <c r="L70" s="82"/>
    </row>
    <row r="71" spans="1:12" ht="38.25">
      <c r="A71" s="104" t="s">
        <v>249</v>
      </c>
      <c r="B71" s="105" t="s">
        <v>99</v>
      </c>
      <c r="C71" s="105" t="s">
        <v>86</v>
      </c>
      <c r="D71" s="106">
        <v>13403000</v>
      </c>
      <c r="E71" s="106">
        <v>12800000</v>
      </c>
      <c r="F71" s="106">
        <v>12800000</v>
      </c>
      <c r="G71" s="111"/>
      <c r="H71" s="82"/>
      <c r="I71" s="82"/>
      <c r="J71" s="82"/>
      <c r="K71" s="82"/>
      <c r="L71" s="82"/>
    </row>
    <row r="72" spans="1:12" ht="25.5">
      <c r="A72" s="104" t="s">
        <v>260</v>
      </c>
      <c r="B72" s="105" t="s">
        <v>98</v>
      </c>
      <c r="C72" s="105" t="s">
        <v>57</v>
      </c>
      <c r="D72" s="106">
        <v>1130000</v>
      </c>
      <c r="E72" s="106">
        <v>989000</v>
      </c>
      <c r="F72" s="106">
        <v>989000</v>
      </c>
      <c r="G72" s="111"/>
      <c r="H72" s="82"/>
      <c r="I72" s="82"/>
      <c r="J72" s="82"/>
      <c r="K72" s="82"/>
      <c r="L72" s="82"/>
    </row>
    <row r="73" spans="1:12" ht="38.25">
      <c r="A73" s="104" t="s">
        <v>249</v>
      </c>
      <c r="B73" s="105" t="s">
        <v>98</v>
      </c>
      <c r="C73" s="105" t="s">
        <v>86</v>
      </c>
      <c r="D73" s="106">
        <v>1130000</v>
      </c>
      <c r="E73" s="106">
        <v>989000</v>
      </c>
      <c r="F73" s="106">
        <v>989000</v>
      </c>
      <c r="G73" s="111"/>
      <c r="H73" s="82"/>
      <c r="I73" s="82"/>
      <c r="J73" s="82"/>
      <c r="K73" s="82"/>
      <c r="L73" s="82"/>
    </row>
    <row r="74" spans="1:12" ht="38.25">
      <c r="A74" s="104" t="s">
        <v>624</v>
      </c>
      <c r="B74" s="105" t="s">
        <v>625</v>
      </c>
      <c r="C74" s="105" t="s">
        <v>57</v>
      </c>
      <c r="D74" s="106">
        <v>510152.03</v>
      </c>
      <c r="E74" s="106">
        <v>0</v>
      </c>
      <c r="F74" s="106">
        <v>0</v>
      </c>
      <c r="G74" s="111"/>
      <c r="H74" s="82"/>
      <c r="I74" s="82"/>
      <c r="J74" s="82"/>
      <c r="K74" s="82"/>
      <c r="L74" s="82"/>
    </row>
    <row r="75" spans="1:12" ht="89.25">
      <c r="A75" s="104" t="s">
        <v>626</v>
      </c>
      <c r="B75" s="105" t="s">
        <v>627</v>
      </c>
      <c r="C75" s="105" t="s">
        <v>57</v>
      </c>
      <c r="D75" s="106">
        <v>510152.03</v>
      </c>
      <c r="E75" s="106">
        <v>0</v>
      </c>
      <c r="F75" s="106">
        <v>0</v>
      </c>
      <c r="G75" s="111"/>
      <c r="H75" s="82"/>
      <c r="I75" s="82"/>
      <c r="J75" s="82"/>
      <c r="K75" s="82"/>
      <c r="L75" s="82"/>
    </row>
    <row r="76" spans="1:12" ht="38.25">
      <c r="A76" s="104" t="s">
        <v>249</v>
      </c>
      <c r="B76" s="105" t="s">
        <v>627</v>
      </c>
      <c r="C76" s="105" t="s">
        <v>86</v>
      </c>
      <c r="D76" s="106">
        <v>510152.03</v>
      </c>
      <c r="E76" s="106">
        <v>0</v>
      </c>
      <c r="F76" s="106">
        <v>0</v>
      </c>
      <c r="G76" s="111"/>
      <c r="H76" s="82"/>
      <c r="I76" s="82"/>
      <c r="J76" s="82"/>
      <c r="K76" s="82"/>
      <c r="L76" s="82"/>
    </row>
    <row r="77" spans="1:12" ht="76.5">
      <c r="A77" s="104" t="s">
        <v>615</v>
      </c>
      <c r="B77" s="105" t="s">
        <v>616</v>
      </c>
      <c r="C77" s="105" t="s">
        <v>57</v>
      </c>
      <c r="D77" s="106">
        <v>240000</v>
      </c>
      <c r="E77" s="106">
        <v>245000</v>
      </c>
      <c r="F77" s="106">
        <v>290000</v>
      </c>
      <c r="G77" s="111"/>
      <c r="H77" s="82"/>
      <c r="I77" s="82"/>
      <c r="J77" s="82"/>
      <c r="K77" s="82"/>
      <c r="L77" s="82"/>
    </row>
    <row r="78" spans="1:12" ht="63.75">
      <c r="A78" s="104" t="s">
        <v>617</v>
      </c>
      <c r="B78" s="105" t="s">
        <v>618</v>
      </c>
      <c r="C78" s="105" t="s">
        <v>57</v>
      </c>
      <c r="D78" s="106">
        <v>240000</v>
      </c>
      <c r="E78" s="106">
        <v>245000</v>
      </c>
      <c r="F78" s="106">
        <v>290000</v>
      </c>
      <c r="G78" s="111"/>
      <c r="H78" s="82"/>
      <c r="I78" s="82"/>
      <c r="J78" s="82"/>
      <c r="K78" s="82"/>
      <c r="L78" s="82"/>
    </row>
    <row r="79" spans="1:12" ht="38.25">
      <c r="A79" s="104" t="s">
        <v>249</v>
      </c>
      <c r="B79" s="105" t="s">
        <v>618</v>
      </c>
      <c r="C79" s="105" t="s">
        <v>86</v>
      </c>
      <c r="D79" s="106">
        <v>240000</v>
      </c>
      <c r="E79" s="106">
        <v>245000</v>
      </c>
      <c r="F79" s="106">
        <v>290000</v>
      </c>
      <c r="G79" s="111"/>
      <c r="H79" s="82"/>
      <c r="I79" s="82"/>
      <c r="J79" s="82"/>
      <c r="K79" s="82"/>
      <c r="L79" s="82"/>
    </row>
    <row r="80" spans="1:12" ht="38.25">
      <c r="A80" s="104" t="s">
        <v>545</v>
      </c>
      <c r="B80" s="105" t="s">
        <v>95</v>
      </c>
      <c r="C80" s="105" t="s">
        <v>57</v>
      </c>
      <c r="D80" s="106">
        <v>32102960.530000001</v>
      </c>
      <c r="E80" s="106">
        <v>16446616.16</v>
      </c>
      <c r="F80" s="106">
        <v>16446616.16</v>
      </c>
      <c r="G80" s="111"/>
      <c r="H80" s="82"/>
      <c r="I80" s="82"/>
      <c r="J80" s="82"/>
      <c r="K80" s="82"/>
      <c r="L80" s="82"/>
    </row>
    <row r="81" spans="1:12" ht="15.75">
      <c r="A81" s="104" t="s">
        <v>344</v>
      </c>
      <c r="B81" s="105" t="s">
        <v>345</v>
      </c>
      <c r="C81" s="105" t="s">
        <v>57</v>
      </c>
      <c r="D81" s="106">
        <v>30941344.370000001</v>
      </c>
      <c r="E81" s="106">
        <v>15285000</v>
      </c>
      <c r="F81" s="106">
        <v>15285000</v>
      </c>
      <c r="G81" s="111"/>
      <c r="H81" s="82"/>
      <c r="I81" s="82"/>
      <c r="J81" s="82"/>
      <c r="K81" s="82"/>
      <c r="L81" s="82"/>
    </row>
    <row r="82" spans="1:12" ht="38.25">
      <c r="A82" s="104" t="s">
        <v>346</v>
      </c>
      <c r="B82" s="105" t="s">
        <v>347</v>
      </c>
      <c r="C82" s="105" t="s">
        <v>57</v>
      </c>
      <c r="D82" s="106">
        <v>5539000</v>
      </c>
      <c r="E82" s="106">
        <v>5239000</v>
      </c>
      <c r="F82" s="106">
        <v>5239000</v>
      </c>
      <c r="G82" s="111"/>
      <c r="H82" s="82"/>
      <c r="I82" s="82"/>
      <c r="J82" s="82"/>
      <c r="K82" s="82"/>
      <c r="L82" s="82"/>
    </row>
    <row r="83" spans="1:12" ht="51">
      <c r="A83" s="104" t="s">
        <v>261</v>
      </c>
      <c r="B83" s="105" t="s">
        <v>94</v>
      </c>
      <c r="C83" s="105" t="s">
        <v>57</v>
      </c>
      <c r="D83" s="106">
        <v>97000</v>
      </c>
      <c r="E83" s="106">
        <v>97000</v>
      </c>
      <c r="F83" s="106">
        <v>97000</v>
      </c>
      <c r="G83" s="111"/>
      <c r="H83" s="82"/>
      <c r="I83" s="82"/>
      <c r="J83" s="82"/>
      <c r="K83" s="82"/>
      <c r="L83" s="82"/>
    </row>
    <row r="84" spans="1:12" ht="38.25">
      <c r="A84" s="104" t="s">
        <v>249</v>
      </c>
      <c r="B84" s="105" t="s">
        <v>94</v>
      </c>
      <c r="C84" s="105" t="s">
        <v>86</v>
      </c>
      <c r="D84" s="106">
        <v>97000</v>
      </c>
      <c r="E84" s="106">
        <v>97000</v>
      </c>
      <c r="F84" s="106">
        <v>97000</v>
      </c>
      <c r="G84" s="111"/>
      <c r="H84" s="82"/>
      <c r="I84" s="82"/>
      <c r="J84" s="82"/>
      <c r="K84" s="82"/>
      <c r="L84" s="82"/>
    </row>
    <row r="85" spans="1:12" ht="25.5">
      <c r="A85" s="104" t="s">
        <v>251</v>
      </c>
      <c r="B85" s="105" t="s">
        <v>93</v>
      </c>
      <c r="C85" s="105" t="s">
        <v>57</v>
      </c>
      <c r="D85" s="106">
        <v>5442000</v>
      </c>
      <c r="E85" s="106">
        <v>5142000</v>
      </c>
      <c r="F85" s="106">
        <v>5142000</v>
      </c>
      <c r="G85" s="111"/>
      <c r="H85" s="82"/>
      <c r="I85" s="82"/>
      <c r="J85" s="82"/>
      <c r="K85" s="82"/>
      <c r="L85" s="82"/>
    </row>
    <row r="86" spans="1:12" ht="38.25">
      <c r="A86" s="104" t="s">
        <v>249</v>
      </c>
      <c r="B86" s="105" t="s">
        <v>93</v>
      </c>
      <c r="C86" s="105" t="s">
        <v>86</v>
      </c>
      <c r="D86" s="106">
        <v>5442000</v>
      </c>
      <c r="E86" s="106">
        <v>5142000</v>
      </c>
      <c r="F86" s="106">
        <v>5142000</v>
      </c>
      <c r="G86" s="111"/>
      <c r="H86" s="82"/>
      <c r="I86" s="82"/>
      <c r="J86" s="82"/>
      <c r="K86" s="82"/>
      <c r="L86" s="82"/>
    </row>
    <row r="87" spans="1:12" ht="51">
      <c r="A87" s="104" t="s">
        <v>348</v>
      </c>
      <c r="B87" s="105" t="s">
        <v>349</v>
      </c>
      <c r="C87" s="105" t="s">
        <v>57</v>
      </c>
      <c r="D87" s="106">
        <v>21049319.170000002</v>
      </c>
      <c r="E87" s="106">
        <v>10046000</v>
      </c>
      <c r="F87" s="106">
        <v>10046000</v>
      </c>
      <c r="G87" s="111"/>
      <c r="H87" s="82"/>
      <c r="I87" s="82"/>
      <c r="J87" s="82"/>
      <c r="K87" s="82"/>
      <c r="L87" s="82"/>
    </row>
    <row r="88" spans="1:12" ht="51">
      <c r="A88" s="104" t="s">
        <v>261</v>
      </c>
      <c r="B88" s="105" t="s">
        <v>92</v>
      </c>
      <c r="C88" s="105" t="s">
        <v>57</v>
      </c>
      <c r="D88" s="106">
        <v>64000</v>
      </c>
      <c r="E88" s="106">
        <v>64000</v>
      </c>
      <c r="F88" s="106">
        <v>64000</v>
      </c>
      <c r="G88" s="111"/>
      <c r="H88" s="82"/>
      <c r="I88" s="82"/>
      <c r="J88" s="82"/>
      <c r="K88" s="82"/>
      <c r="L88" s="82"/>
    </row>
    <row r="89" spans="1:12" ht="38.25">
      <c r="A89" s="104" t="s">
        <v>249</v>
      </c>
      <c r="B89" s="105" t="s">
        <v>92</v>
      </c>
      <c r="C89" s="105" t="s">
        <v>86</v>
      </c>
      <c r="D89" s="106">
        <v>64000</v>
      </c>
      <c r="E89" s="106">
        <v>64000</v>
      </c>
      <c r="F89" s="106">
        <v>64000</v>
      </c>
      <c r="G89" s="111"/>
      <c r="H89" s="82"/>
      <c r="I89" s="82"/>
      <c r="J89" s="82"/>
      <c r="K89" s="82"/>
      <c r="L89" s="82"/>
    </row>
    <row r="90" spans="1:12" ht="25.5">
      <c r="A90" s="104" t="s">
        <v>251</v>
      </c>
      <c r="B90" s="105" t="s">
        <v>91</v>
      </c>
      <c r="C90" s="105" t="s">
        <v>57</v>
      </c>
      <c r="D90" s="106">
        <v>11342462</v>
      </c>
      <c r="E90" s="106">
        <v>9982000</v>
      </c>
      <c r="F90" s="106">
        <v>9982000</v>
      </c>
      <c r="G90" s="111"/>
      <c r="H90" s="82"/>
      <c r="I90" s="82"/>
      <c r="J90" s="82"/>
      <c r="K90" s="82"/>
      <c r="L90" s="82"/>
    </row>
    <row r="91" spans="1:12" ht="38.25">
      <c r="A91" s="104" t="s">
        <v>249</v>
      </c>
      <c r="B91" s="105" t="s">
        <v>91</v>
      </c>
      <c r="C91" s="105" t="s">
        <v>86</v>
      </c>
      <c r="D91" s="106">
        <v>11342462</v>
      </c>
      <c r="E91" s="106">
        <v>9982000</v>
      </c>
      <c r="F91" s="106">
        <v>9982000</v>
      </c>
      <c r="G91" s="111"/>
      <c r="H91" s="82"/>
      <c r="I91" s="82"/>
      <c r="J91" s="82"/>
      <c r="K91" s="82"/>
      <c r="L91" s="82"/>
    </row>
    <row r="92" spans="1:12" ht="76.5">
      <c r="A92" s="104" t="s">
        <v>803</v>
      </c>
      <c r="B92" s="105" t="s">
        <v>804</v>
      </c>
      <c r="C92" s="105" t="s">
        <v>57</v>
      </c>
      <c r="D92" s="106">
        <v>9450000</v>
      </c>
      <c r="E92" s="106">
        <v>0</v>
      </c>
      <c r="F92" s="106">
        <v>0</v>
      </c>
      <c r="G92" s="111"/>
      <c r="H92" s="82"/>
      <c r="I92" s="82"/>
      <c r="J92" s="82"/>
      <c r="K92" s="82"/>
      <c r="L92" s="82"/>
    </row>
    <row r="93" spans="1:12" ht="38.25">
      <c r="A93" s="104" t="s">
        <v>249</v>
      </c>
      <c r="B93" s="105" t="s">
        <v>804</v>
      </c>
      <c r="C93" s="105" t="s">
        <v>86</v>
      </c>
      <c r="D93" s="106">
        <v>9450000</v>
      </c>
      <c r="E93" s="106">
        <v>0</v>
      </c>
      <c r="F93" s="106">
        <v>0</v>
      </c>
      <c r="G93" s="111"/>
      <c r="H93" s="82"/>
      <c r="I93" s="82"/>
      <c r="J93" s="82"/>
      <c r="K93" s="82"/>
      <c r="L93" s="82"/>
    </row>
    <row r="94" spans="1:12" ht="76.5">
      <c r="A94" s="104" t="s">
        <v>805</v>
      </c>
      <c r="B94" s="105" t="s">
        <v>806</v>
      </c>
      <c r="C94" s="105" t="s">
        <v>57</v>
      </c>
      <c r="D94" s="106">
        <v>192857.17</v>
      </c>
      <c r="E94" s="106">
        <v>0</v>
      </c>
      <c r="F94" s="106">
        <v>0</v>
      </c>
      <c r="G94" s="111"/>
      <c r="H94" s="82"/>
      <c r="I94" s="82"/>
      <c r="J94" s="82"/>
      <c r="K94" s="82"/>
      <c r="L94" s="82"/>
    </row>
    <row r="95" spans="1:12" ht="38.25">
      <c r="A95" s="104" t="s">
        <v>249</v>
      </c>
      <c r="B95" s="105" t="s">
        <v>806</v>
      </c>
      <c r="C95" s="105" t="s">
        <v>86</v>
      </c>
      <c r="D95" s="106">
        <v>192857.17</v>
      </c>
      <c r="E95" s="106">
        <v>0</v>
      </c>
      <c r="F95" s="106">
        <v>0</v>
      </c>
      <c r="G95" s="111"/>
      <c r="H95" s="82"/>
      <c r="I95" s="82"/>
      <c r="J95" s="82"/>
      <c r="K95" s="82"/>
      <c r="L95" s="82"/>
    </row>
    <row r="96" spans="1:12" ht="51">
      <c r="A96" s="104" t="s">
        <v>628</v>
      </c>
      <c r="B96" s="105" t="s">
        <v>629</v>
      </c>
      <c r="C96" s="105" t="s">
        <v>57</v>
      </c>
      <c r="D96" s="106">
        <v>4353025.2</v>
      </c>
      <c r="E96" s="106">
        <v>0</v>
      </c>
      <c r="F96" s="106">
        <v>0</v>
      </c>
      <c r="G96" s="111"/>
      <c r="H96" s="82"/>
      <c r="I96" s="82"/>
      <c r="J96" s="82"/>
      <c r="K96" s="82"/>
      <c r="L96" s="82"/>
    </row>
    <row r="97" spans="1:12" ht="51">
      <c r="A97" s="104" t="s">
        <v>630</v>
      </c>
      <c r="B97" s="105" t="s">
        <v>631</v>
      </c>
      <c r="C97" s="105" t="s">
        <v>57</v>
      </c>
      <c r="D97" s="106">
        <v>4353025.2</v>
      </c>
      <c r="E97" s="106">
        <v>0</v>
      </c>
      <c r="F97" s="106">
        <v>0</v>
      </c>
      <c r="G97" s="111"/>
      <c r="H97" s="82"/>
      <c r="I97" s="82"/>
      <c r="J97" s="82"/>
      <c r="K97" s="82"/>
      <c r="L97" s="82"/>
    </row>
    <row r="98" spans="1:12" ht="38.25">
      <c r="A98" s="104" t="s">
        <v>249</v>
      </c>
      <c r="B98" s="105" t="s">
        <v>631</v>
      </c>
      <c r="C98" s="105" t="s">
        <v>86</v>
      </c>
      <c r="D98" s="106">
        <v>4353025.2</v>
      </c>
      <c r="E98" s="106">
        <v>0</v>
      </c>
      <c r="F98" s="106">
        <v>0</v>
      </c>
      <c r="G98" s="111"/>
      <c r="H98" s="82"/>
      <c r="I98" s="82"/>
      <c r="J98" s="82"/>
      <c r="K98" s="82"/>
      <c r="L98" s="82"/>
    </row>
    <row r="99" spans="1:12" ht="15.75">
      <c r="A99" s="104" t="s">
        <v>433</v>
      </c>
      <c r="B99" s="105" t="s">
        <v>434</v>
      </c>
      <c r="C99" s="105" t="s">
        <v>57</v>
      </c>
      <c r="D99" s="106">
        <v>1161616.1599999999</v>
      </c>
      <c r="E99" s="106">
        <v>1161616.1599999999</v>
      </c>
      <c r="F99" s="106">
        <v>1161616.1599999999</v>
      </c>
      <c r="G99" s="111"/>
      <c r="H99" s="82"/>
      <c r="I99" s="82"/>
      <c r="J99" s="82"/>
      <c r="K99" s="82"/>
      <c r="L99" s="82"/>
    </row>
    <row r="100" spans="1:12" ht="51">
      <c r="A100" s="104" t="s">
        <v>435</v>
      </c>
      <c r="B100" s="105" t="s">
        <v>436</v>
      </c>
      <c r="C100" s="105" t="s">
        <v>57</v>
      </c>
      <c r="D100" s="106">
        <v>1161616.1599999999</v>
      </c>
      <c r="E100" s="106">
        <v>1161616.1599999999</v>
      </c>
      <c r="F100" s="106">
        <v>1161616.1599999999</v>
      </c>
      <c r="G100" s="111"/>
      <c r="H100" s="82"/>
      <c r="I100" s="82"/>
      <c r="J100" s="82"/>
      <c r="K100" s="82"/>
      <c r="L100" s="82"/>
    </row>
    <row r="101" spans="1:12" ht="25.5">
      <c r="A101" s="104" t="s">
        <v>456</v>
      </c>
      <c r="B101" s="105" t="s">
        <v>451</v>
      </c>
      <c r="C101" s="105" t="s">
        <v>57</v>
      </c>
      <c r="D101" s="106">
        <v>1150000</v>
      </c>
      <c r="E101" s="106">
        <v>1150000</v>
      </c>
      <c r="F101" s="106">
        <v>1150000</v>
      </c>
      <c r="G101" s="111"/>
      <c r="H101" s="82"/>
      <c r="I101" s="82"/>
      <c r="J101" s="82"/>
      <c r="K101" s="82"/>
      <c r="L101" s="82"/>
    </row>
    <row r="102" spans="1:12" ht="25.5">
      <c r="A102" s="104" t="s">
        <v>224</v>
      </c>
      <c r="B102" s="105" t="s">
        <v>451</v>
      </c>
      <c r="C102" s="105" t="s">
        <v>108</v>
      </c>
      <c r="D102" s="106">
        <v>1150000</v>
      </c>
      <c r="E102" s="106">
        <v>1150000</v>
      </c>
      <c r="F102" s="106">
        <v>1150000</v>
      </c>
      <c r="G102" s="111"/>
      <c r="H102" s="82"/>
      <c r="I102" s="82"/>
      <c r="J102" s="82"/>
      <c r="K102" s="82"/>
      <c r="L102" s="82"/>
    </row>
    <row r="103" spans="1:12" ht="38.25">
      <c r="A103" s="104" t="s">
        <v>530</v>
      </c>
      <c r="B103" s="105" t="s">
        <v>492</v>
      </c>
      <c r="C103" s="105" t="s">
        <v>57</v>
      </c>
      <c r="D103" s="106">
        <v>11616.16</v>
      </c>
      <c r="E103" s="106">
        <v>11616.16</v>
      </c>
      <c r="F103" s="106">
        <v>11616.16</v>
      </c>
      <c r="G103" s="111"/>
      <c r="H103" s="82"/>
      <c r="I103" s="82"/>
      <c r="J103" s="82"/>
      <c r="K103" s="82"/>
      <c r="L103" s="82"/>
    </row>
    <row r="104" spans="1:12" ht="25.5">
      <c r="A104" s="104" t="s">
        <v>224</v>
      </c>
      <c r="B104" s="105" t="s">
        <v>492</v>
      </c>
      <c r="C104" s="105" t="s">
        <v>108</v>
      </c>
      <c r="D104" s="106">
        <v>11616.16</v>
      </c>
      <c r="E104" s="106">
        <v>11616.16</v>
      </c>
      <c r="F104" s="106">
        <v>11616.16</v>
      </c>
      <c r="G104" s="111"/>
      <c r="H104" s="82"/>
      <c r="I104" s="82"/>
      <c r="J104" s="82"/>
      <c r="K104" s="82"/>
      <c r="L104" s="82"/>
    </row>
    <row r="105" spans="1:12" ht="51">
      <c r="A105" s="104" t="s">
        <v>546</v>
      </c>
      <c r="B105" s="105" t="s">
        <v>263</v>
      </c>
      <c r="C105" s="105" t="s">
        <v>57</v>
      </c>
      <c r="D105" s="106">
        <v>400000</v>
      </c>
      <c r="E105" s="106">
        <v>400000</v>
      </c>
      <c r="F105" s="106">
        <v>400000</v>
      </c>
      <c r="G105" s="111"/>
      <c r="H105" s="82"/>
      <c r="I105" s="82"/>
      <c r="J105" s="82"/>
      <c r="K105" s="82"/>
      <c r="L105" s="82"/>
    </row>
    <row r="106" spans="1:12" ht="38.25">
      <c r="A106" s="104" t="s">
        <v>350</v>
      </c>
      <c r="B106" s="105" t="s">
        <v>351</v>
      </c>
      <c r="C106" s="105" t="s">
        <v>57</v>
      </c>
      <c r="D106" s="106">
        <v>400000</v>
      </c>
      <c r="E106" s="106">
        <v>400000</v>
      </c>
      <c r="F106" s="106">
        <v>400000</v>
      </c>
      <c r="G106" s="111"/>
      <c r="H106" s="82"/>
      <c r="I106" s="82"/>
      <c r="J106" s="82"/>
      <c r="K106" s="82"/>
      <c r="L106" s="82"/>
    </row>
    <row r="107" spans="1:12" ht="38.25">
      <c r="A107" s="104" t="s">
        <v>352</v>
      </c>
      <c r="B107" s="105" t="s">
        <v>353</v>
      </c>
      <c r="C107" s="105" t="s">
        <v>57</v>
      </c>
      <c r="D107" s="106">
        <v>400000</v>
      </c>
      <c r="E107" s="106">
        <v>400000</v>
      </c>
      <c r="F107" s="106">
        <v>400000</v>
      </c>
      <c r="G107" s="111"/>
      <c r="H107" s="82"/>
      <c r="I107" s="82"/>
      <c r="J107" s="82"/>
      <c r="K107" s="82"/>
      <c r="L107" s="82"/>
    </row>
    <row r="108" spans="1:12" ht="51">
      <c r="A108" s="104" t="s">
        <v>702</v>
      </c>
      <c r="B108" s="105" t="s">
        <v>200</v>
      </c>
      <c r="C108" s="105" t="s">
        <v>57</v>
      </c>
      <c r="D108" s="106">
        <v>350000</v>
      </c>
      <c r="E108" s="106">
        <v>250000</v>
      </c>
      <c r="F108" s="106">
        <v>250000</v>
      </c>
      <c r="G108" s="111"/>
      <c r="H108" s="82"/>
      <c r="I108" s="82"/>
      <c r="J108" s="82"/>
      <c r="K108" s="82"/>
      <c r="L108" s="82"/>
    </row>
    <row r="109" spans="1:12" ht="25.5">
      <c r="A109" s="104" t="s">
        <v>224</v>
      </c>
      <c r="B109" s="105" t="s">
        <v>200</v>
      </c>
      <c r="C109" s="105" t="s">
        <v>108</v>
      </c>
      <c r="D109" s="106">
        <v>350000</v>
      </c>
      <c r="E109" s="106">
        <v>250000</v>
      </c>
      <c r="F109" s="106">
        <v>250000</v>
      </c>
      <c r="G109" s="111"/>
      <c r="H109" s="82"/>
      <c r="I109" s="82"/>
      <c r="J109" s="82"/>
      <c r="K109" s="82"/>
      <c r="L109" s="82"/>
    </row>
    <row r="110" spans="1:12" ht="38.25">
      <c r="A110" s="104" t="s">
        <v>703</v>
      </c>
      <c r="B110" s="105" t="s">
        <v>493</v>
      </c>
      <c r="C110" s="105" t="s">
        <v>57</v>
      </c>
      <c r="D110" s="106">
        <v>0</v>
      </c>
      <c r="E110" s="106">
        <v>150000</v>
      </c>
      <c r="F110" s="106">
        <v>150000</v>
      </c>
      <c r="G110" s="111"/>
      <c r="H110" s="82"/>
      <c r="I110" s="82"/>
      <c r="J110" s="82"/>
      <c r="K110" s="82"/>
      <c r="L110" s="82"/>
    </row>
    <row r="111" spans="1:12" ht="25.5">
      <c r="A111" s="104" t="s">
        <v>224</v>
      </c>
      <c r="B111" s="105" t="s">
        <v>493</v>
      </c>
      <c r="C111" s="105" t="s">
        <v>108</v>
      </c>
      <c r="D111" s="106">
        <v>0</v>
      </c>
      <c r="E111" s="106">
        <v>150000</v>
      </c>
      <c r="F111" s="106">
        <v>150000</v>
      </c>
      <c r="G111" s="111"/>
      <c r="H111" s="82"/>
      <c r="I111" s="82"/>
      <c r="J111" s="82"/>
      <c r="K111" s="82"/>
      <c r="L111" s="82"/>
    </row>
    <row r="112" spans="1:12" ht="63.75">
      <c r="A112" s="104" t="s">
        <v>704</v>
      </c>
      <c r="B112" s="105" t="s">
        <v>705</v>
      </c>
      <c r="C112" s="105" t="s">
        <v>57</v>
      </c>
      <c r="D112" s="106">
        <v>50000</v>
      </c>
      <c r="E112" s="106">
        <v>0</v>
      </c>
      <c r="F112" s="106">
        <v>0</v>
      </c>
      <c r="G112" s="111"/>
      <c r="H112" s="82"/>
      <c r="I112" s="82"/>
      <c r="J112" s="82"/>
      <c r="K112" s="82"/>
      <c r="L112" s="82"/>
    </row>
    <row r="113" spans="1:12" ht="25.5">
      <c r="A113" s="104" t="s">
        <v>224</v>
      </c>
      <c r="B113" s="105" t="s">
        <v>705</v>
      </c>
      <c r="C113" s="105" t="s">
        <v>108</v>
      </c>
      <c r="D113" s="106">
        <v>50000</v>
      </c>
      <c r="E113" s="106">
        <v>0</v>
      </c>
      <c r="F113" s="106">
        <v>0</v>
      </c>
      <c r="G113" s="111"/>
      <c r="H113" s="82"/>
      <c r="I113" s="82"/>
      <c r="J113" s="82"/>
      <c r="K113" s="82"/>
      <c r="L113" s="82"/>
    </row>
    <row r="114" spans="1:12" ht="51">
      <c r="A114" s="104" t="s">
        <v>547</v>
      </c>
      <c r="B114" s="105" t="s">
        <v>109</v>
      </c>
      <c r="C114" s="105" t="s">
        <v>57</v>
      </c>
      <c r="D114" s="106">
        <v>24391992.670000002</v>
      </c>
      <c r="E114" s="106">
        <v>5120000</v>
      </c>
      <c r="F114" s="106">
        <v>5120000</v>
      </c>
      <c r="G114" s="111"/>
      <c r="H114" s="82"/>
      <c r="I114" s="82"/>
      <c r="J114" s="82"/>
      <c r="K114" s="82"/>
      <c r="L114" s="82"/>
    </row>
    <row r="115" spans="1:12" ht="38.25">
      <c r="A115" s="104" t="s">
        <v>548</v>
      </c>
      <c r="B115" s="105" t="s">
        <v>354</v>
      </c>
      <c r="C115" s="105" t="s">
        <v>57</v>
      </c>
      <c r="D115" s="106">
        <v>22741992.670000002</v>
      </c>
      <c r="E115" s="106">
        <v>2870000</v>
      </c>
      <c r="F115" s="106">
        <v>2870000</v>
      </c>
      <c r="G115" s="111"/>
      <c r="H115" s="82"/>
      <c r="I115" s="82"/>
      <c r="J115" s="82"/>
      <c r="K115" s="82"/>
      <c r="L115" s="82"/>
    </row>
    <row r="116" spans="1:12" ht="25.5">
      <c r="A116" s="104" t="s">
        <v>355</v>
      </c>
      <c r="B116" s="105" t="s">
        <v>356</v>
      </c>
      <c r="C116" s="105" t="s">
        <v>57</v>
      </c>
      <c r="D116" s="106">
        <v>12145992.67</v>
      </c>
      <c r="E116" s="106">
        <v>2870000</v>
      </c>
      <c r="F116" s="106">
        <v>2870000</v>
      </c>
      <c r="G116" s="111"/>
      <c r="H116" s="82"/>
      <c r="I116" s="82"/>
      <c r="J116" s="82"/>
      <c r="K116" s="82"/>
      <c r="L116" s="82"/>
    </row>
    <row r="117" spans="1:12" ht="25.5">
      <c r="A117" s="104" t="s">
        <v>664</v>
      </c>
      <c r="B117" s="105" t="s">
        <v>665</v>
      </c>
      <c r="C117" s="105" t="s">
        <v>57</v>
      </c>
      <c r="D117" s="106">
        <v>3000000</v>
      </c>
      <c r="E117" s="106">
        <v>0</v>
      </c>
      <c r="F117" s="106">
        <v>0</v>
      </c>
      <c r="G117" s="111"/>
      <c r="H117" s="82"/>
      <c r="I117" s="82"/>
      <c r="J117" s="82"/>
      <c r="K117" s="82"/>
      <c r="L117" s="82"/>
    </row>
    <row r="118" spans="1:12" ht="25.5">
      <c r="A118" s="104" t="s">
        <v>224</v>
      </c>
      <c r="B118" s="105" t="s">
        <v>665</v>
      </c>
      <c r="C118" s="105" t="s">
        <v>108</v>
      </c>
      <c r="D118" s="106">
        <v>3000000</v>
      </c>
      <c r="E118" s="106">
        <v>0</v>
      </c>
      <c r="F118" s="106">
        <v>0</v>
      </c>
      <c r="G118" s="111"/>
      <c r="H118" s="82"/>
      <c r="I118" s="82"/>
      <c r="J118" s="82"/>
      <c r="K118" s="82"/>
      <c r="L118" s="82"/>
    </row>
    <row r="119" spans="1:12" ht="15.75">
      <c r="A119" s="104" t="s">
        <v>426</v>
      </c>
      <c r="B119" s="105" t="s">
        <v>415</v>
      </c>
      <c r="C119" s="105" t="s">
        <v>57</v>
      </c>
      <c r="D119" s="106">
        <v>358892.67</v>
      </c>
      <c r="E119" s="106">
        <v>400000</v>
      </c>
      <c r="F119" s="106">
        <v>400000</v>
      </c>
      <c r="G119" s="111"/>
      <c r="H119" s="82"/>
      <c r="I119" s="82"/>
      <c r="J119" s="82"/>
      <c r="K119" s="82"/>
      <c r="L119" s="82"/>
    </row>
    <row r="120" spans="1:12" ht="25.5">
      <c r="A120" s="104" t="s">
        <v>224</v>
      </c>
      <c r="B120" s="105" t="s">
        <v>415</v>
      </c>
      <c r="C120" s="105" t="s">
        <v>108</v>
      </c>
      <c r="D120" s="106">
        <v>358892.67</v>
      </c>
      <c r="E120" s="106">
        <v>400000</v>
      </c>
      <c r="F120" s="106">
        <v>400000</v>
      </c>
      <c r="G120" s="111"/>
      <c r="H120" s="82"/>
      <c r="I120" s="82"/>
      <c r="J120" s="82"/>
      <c r="K120" s="82"/>
      <c r="L120" s="82"/>
    </row>
    <row r="121" spans="1:12" ht="15.75">
      <c r="A121" s="104" t="s">
        <v>238</v>
      </c>
      <c r="B121" s="105" t="s">
        <v>142</v>
      </c>
      <c r="C121" s="105" t="s">
        <v>57</v>
      </c>
      <c r="D121" s="106">
        <v>992000</v>
      </c>
      <c r="E121" s="106">
        <v>492000</v>
      </c>
      <c r="F121" s="106">
        <v>492000</v>
      </c>
      <c r="G121" s="111"/>
      <c r="H121" s="82"/>
      <c r="I121" s="82"/>
      <c r="J121" s="82"/>
      <c r="K121" s="82"/>
      <c r="L121" s="82"/>
    </row>
    <row r="122" spans="1:12" ht="25.5">
      <c r="A122" s="104" t="s">
        <v>224</v>
      </c>
      <c r="B122" s="105" t="s">
        <v>142</v>
      </c>
      <c r="C122" s="105" t="s">
        <v>108</v>
      </c>
      <c r="D122" s="106">
        <v>992000</v>
      </c>
      <c r="E122" s="106">
        <v>492000</v>
      </c>
      <c r="F122" s="106">
        <v>492000</v>
      </c>
      <c r="G122" s="111"/>
      <c r="H122" s="82"/>
      <c r="I122" s="82"/>
      <c r="J122" s="82"/>
      <c r="K122" s="82"/>
      <c r="L122" s="82"/>
    </row>
    <row r="123" spans="1:12" ht="25.5">
      <c r="A123" s="104" t="s">
        <v>632</v>
      </c>
      <c r="B123" s="105" t="s">
        <v>140</v>
      </c>
      <c r="C123" s="105" t="s">
        <v>57</v>
      </c>
      <c r="D123" s="106">
        <v>1978000</v>
      </c>
      <c r="E123" s="106">
        <v>1978000</v>
      </c>
      <c r="F123" s="106">
        <v>1978000</v>
      </c>
      <c r="G123" s="111"/>
      <c r="H123" s="82"/>
      <c r="I123" s="82"/>
      <c r="J123" s="82"/>
      <c r="K123" s="82"/>
      <c r="L123" s="82"/>
    </row>
    <row r="124" spans="1:12" ht="25.5">
      <c r="A124" s="104" t="s">
        <v>224</v>
      </c>
      <c r="B124" s="105" t="s">
        <v>140</v>
      </c>
      <c r="C124" s="105" t="s">
        <v>108</v>
      </c>
      <c r="D124" s="106">
        <v>1978000</v>
      </c>
      <c r="E124" s="106">
        <v>1978000</v>
      </c>
      <c r="F124" s="106">
        <v>1978000</v>
      </c>
      <c r="G124" s="111"/>
      <c r="H124" s="82"/>
      <c r="I124" s="82"/>
      <c r="J124" s="82"/>
      <c r="K124" s="82"/>
      <c r="L124" s="82"/>
    </row>
    <row r="125" spans="1:12" ht="51">
      <c r="A125" s="104" t="s">
        <v>739</v>
      </c>
      <c r="B125" s="105" t="s">
        <v>733</v>
      </c>
      <c r="C125" s="105" t="s">
        <v>57</v>
      </c>
      <c r="D125" s="106">
        <v>5526200</v>
      </c>
      <c r="E125" s="106">
        <v>0</v>
      </c>
      <c r="F125" s="106">
        <v>0</v>
      </c>
      <c r="G125" s="111"/>
      <c r="H125" s="82"/>
      <c r="I125" s="82"/>
      <c r="J125" s="82"/>
      <c r="K125" s="82"/>
      <c r="L125" s="82"/>
    </row>
    <row r="126" spans="1:12" ht="38.25">
      <c r="A126" s="104" t="s">
        <v>239</v>
      </c>
      <c r="B126" s="105" t="s">
        <v>733</v>
      </c>
      <c r="C126" s="105" t="s">
        <v>136</v>
      </c>
      <c r="D126" s="106">
        <v>5526200</v>
      </c>
      <c r="E126" s="106">
        <v>0</v>
      </c>
      <c r="F126" s="106">
        <v>0</v>
      </c>
      <c r="G126" s="111"/>
      <c r="H126" s="82"/>
      <c r="I126" s="82"/>
      <c r="J126" s="82"/>
      <c r="K126" s="82"/>
      <c r="L126" s="82"/>
    </row>
    <row r="127" spans="1:12" ht="51">
      <c r="A127" s="104" t="s">
        <v>740</v>
      </c>
      <c r="B127" s="105" t="s">
        <v>735</v>
      </c>
      <c r="C127" s="105" t="s">
        <v>57</v>
      </c>
      <c r="D127" s="106">
        <v>290900</v>
      </c>
      <c r="E127" s="106">
        <v>0</v>
      </c>
      <c r="F127" s="106">
        <v>0</v>
      </c>
      <c r="G127" s="111"/>
      <c r="H127" s="82"/>
      <c r="I127" s="82"/>
      <c r="J127" s="82"/>
      <c r="K127" s="82"/>
      <c r="L127" s="82"/>
    </row>
    <row r="128" spans="1:12" ht="38.25">
      <c r="A128" s="104" t="s">
        <v>239</v>
      </c>
      <c r="B128" s="105" t="s">
        <v>735</v>
      </c>
      <c r="C128" s="105" t="s">
        <v>136</v>
      </c>
      <c r="D128" s="106">
        <v>290900</v>
      </c>
      <c r="E128" s="106">
        <v>0</v>
      </c>
      <c r="F128" s="106">
        <v>0</v>
      </c>
      <c r="G128" s="111"/>
      <c r="H128" s="82"/>
      <c r="I128" s="82"/>
      <c r="J128" s="82"/>
      <c r="K128" s="82"/>
      <c r="L128" s="82"/>
    </row>
    <row r="129" spans="1:12" ht="38.25">
      <c r="A129" s="104" t="s">
        <v>723</v>
      </c>
      <c r="B129" s="105" t="s">
        <v>724</v>
      </c>
      <c r="C129" s="105" t="s">
        <v>57</v>
      </c>
      <c r="D129" s="106">
        <v>10596000</v>
      </c>
      <c r="E129" s="106">
        <v>0</v>
      </c>
      <c r="F129" s="106">
        <v>0</v>
      </c>
      <c r="G129" s="111"/>
      <c r="H129" s="82"/>
      <c r="I129" s="82"/>
      <c r="J129" s="82"/>
      <c r="K129" s="82"/>
      <c r="L129" s="82"/>
    </row>
    <row r="130" spans="1:12" ht="25.5">
      <c r="A130" s="104" t="s">
        <v>725</v>
      </c>
      <c r="B130" s="105" t="s">
        <v>726</v>
      </c>
      <c r="C130" s="105" t="s">
        <v>57</v>
      </c>
      <c r="D130" s="106">
        <v>10596000</v>
      </c>
      <c r="E130" s="106">
        <v>0</v>
      </c>
      <c r="F130" s="106">
        <v>0</v>
      </c>
      <c r="G130" s="111"/>
      <c r="H130" s="82"/>
      <c r="I130" s="82"/>
      <c r="J130" s="82"/>
      <c r="K130" s="82"/>
      <c r="L130" s="82"/>
    </row>
    <row r="131" spans="1:12" ht="25.5">
      <c r="A131" s="104" t="s">
        <v>224</v>
      </c>
      <c r="B131" s="105" t="s">
        <v>726</v>
      </c>
      <c r="C131" s="105" t="s">
        <v>108</v>
      </c>
      <c r="D131" s="106">
        <v>10596000</v>
      </c>
      <c r="E131" s="106">
        <v>0</v>
      </c>
      <c r="F131" s="106">
        <v>0</v>
      </c>
      <c r="G131" s="111"/>
      <c r="H131" s="82"/>
      <c r="I131" s="82"/>
      <c r="J131" s="82"/>
      <c r="K131" s="82"/>
      <c r="L131" s="82"/>
    </row>
    <row r="132" spans="1:12" ht="25.5">
      <c r="A132" s="104" t="s">
        <v>549</v>
      </c>
      <c r="B132" s="105" t="s">
        <v>550</v>
      </c>
      <c r="C132" s="105" t="s">
        <v>57</v>
      </c>
      <c r="D132" s="106">
        <v>1650000</v>
      </c>
      <c r="E132" s="106">
        <v>2250000</v>
      </c>
      <c r="F132" s="106">
        <v>2250000</v>
      </c>
      <c r="G132" s="111"/>
      <c r="H132" s="82"/>
      <c r="I132" s="82"/>
      <c r="J132" s="82"/>
      <c r="K132" s="82"/>
      <c r="L132" s="82"/>
    </row>
    <row r="133" spans="1:12" ht="38.25">
      <c r="A133" s="104" t="s">
        <v>551</v>
      </c>
      <c r="B133" s="105" t="s">
        <v>552</v>
      </c>
      <c r="C133" s="105" t="s">
        <v>57</v>
      </c>
      <c r="D133" s="106">
        <v>1650000</v>
      </c>
      <c r="E133" s="106">
        <v>2250000</v>
      </c>
      <c r="F133" s="106">
        <v>2250000</v>
      </c>
      <c r="G133" s="111"/>
      <c r="H133" s="82"/>
      <c r="I133" s="82"/>
      <c r="J133" s="82"/>
      <c r="K133" s="82"/>
      <c r="L133" s="82"/>
    </row>
    <row r="134" spans="1:12" ht="51">
      <c r="A134" s="104" t="s">
        <v>531</v>
      </c>
      <c r="B134" s="105" t="s">
        <v>495</v>
      </c>
      <c r="C134" s="105" t="s">
        <v>57</v>
      </c>
      <c r="D134" s="106">
        <v>1500000</v>
      </c>
      <c r="E134" s="106">
        <v>1500000</v>
      </c>
      <c r="F134" s="106">
        <v>1500000</v>
      </c>
      <c r="G134" s="111"/>
      <c r="H134" s="82"/>
      <c r="I134" s="82"/>
      <c r="J134" s="82"/>
      <c r="K134" s="82"/>
      <c r="L134" s="82"/>
    </row>
    <row r="135" spans="1:12" ht="25.5">
      <c r="A135" s="104" t="s">
        <v>224</v>
      </c>
      <c r="B135" s="105" t="s">
        <v>495</v>
      </c>
      <c r="C135" s="105" t="s">
        <v>108</v>
      </c>
      <c r="D135" s="106">
        <v>1500000</v>
      </c>
      <c r="E135" s="106">
        <v>1500000</v>
      </c>
      <c r="F135" s="106">
        <v>1500000</v>
      </c>
      <c r="G135" s="111"/>
      <c r="H135" s="82"/>
      <c r="I135" s="82"/>
      <c r="J135" s="82"/>
      <c r="K135" s="82"/>
      <c r="L135" s="82"/>
    </row>
    <row r="136" spans="1:12" ht="63.75">
      <c r="A136" s="104" t="s">
        <v>532</v>
      </c>
      <c r="B136" s="105" t="s">
        <v>497</v>
      </c>
      <c r="C136" s="105" t="s">
        <v>57</v>
      </c>
      <c r="D136" s="106">
        <v>150000</v>
      </c>
      <c r="E136" s="106">
        <v>750000</v>
      </c>
      <c r="F136" s="106">
        <v>750000</v>
      </c>
      <c r="G136" s="111"/>
      <c r="H136" s="82"/>
      <c r="I136" s="82"/>
      <c r="J136" s="82"/>
      <c r="K136" s="82"/>
      <c r="L136" s="82"/>
    </row>
    <row r="137" spans="1:12" ht="25.5">
      <c r="A137" s="104" t="s">
        <v>224</v>
      </c>
      <c r="B137" s="105" t="s">
        <v>497</v>
      </c>
      <c r="C137" s="105" t="s">
        <v>108</v>
      </c>
      <c r="D137" s="106">
        <v>150000</v>
      </c>
      <c r="E137" s="106">
        <v>750000</v>
      </c>
      <c r="F137" s="106">
        <v>750000</v>
      </c>
      <c r="G137" s="111"/>
      <c r="H137" s="82"/>
      <c r="I137" s="82"/>
      <c r="J137" s="82"/>
      <c r="K137" s="82"/>
      <c r="L137" s="82"/>
    </row>
    <row r="138" spans="1:12" ht="51">
      <c r="A138" s="104" t="s">
        <v>553</v>
      </c>
      <c r="B138" s="105" t="s">
        <v>145</v>
      </c>
      <c r="C138" s="105" t="s">
        <v>57</v>
      </c>
      <c r="D138" s="106">
        <v>55390669.369999997</v>
      </c>
      <c r="E138" s="106">
        <v>36961595.960000001</v>
      </c>
      <c r="F138" s="106">
        <v>38003171.719999999</v>
      </c>
      <c r="G138" s="111"/>
      <c r="H138" s="82"/>
      <c r="I138" s="82"/>
      <c r="J138" s="82"/>
      <c r="K138" s="82"/>
      <c r="L138" s="82"/>
    </row>
    <row r="139" spans="1:12" ht="51">
      <c r="A139" s="104" t="s">
        <v>357</v>
      </c>
      <c r="B139" s="105" t="s">
        <v>358</v>
      </c>
      <c r="C139" s="105" t="s">
        <v>57</v>
      </c>
      <c r="D139" s="106">
        <v>55390669.369999997</v>
      </c>
      <c r="E139" s="106">
        <v>36961595.960000001</v>
      </c>
      <c r="F139" s="106">
        <v>38003171.719999999</v>
      </c>
      <c r="G139" s="111"/>
      <c r="H139" s="82"/>
      <c r="I139" s="82"/>
      <c r="J139" s="82"/>
      <c r="K139" s="82"/>
      <c r="L139" s="82"/>
    </row>
    <row r="140" spans="1:12" ht="51">
      <c r="A140" s="104" t="s">
        <v>359</v>
      </c>
      <c r="B140" s="105" t="s">
        <v>360</v>
      </c>
      <c r="C140" s="105" t="s">
        <v>57</v>
      </c>
      <c r="D140" s="106">
        <v>55390669.369999997</v>
      </c>
      <c r="E140" s="106">
        <v>36961595.960000001</v>
      </c>
      <c r="F140" s="106">
        <v>38003171.719999999</v>
      </c>
      <c r="G140" s="111"/>
      <c r="H140" s="82"/>
      <c r="I140" s="82"/>
      <c r="J140" s="82"/>
      <c r="K140" s="82"/>
      <c r="L140" s="82"/>
    </row>
    <row r="141" spans="1:12" ht="59.25" customHeight="1">
      <c r="A141" s="104" t="s">
        <v>234</v>
      </c>
      <c r="B141" s="105" t="s">
        <v>144</v>
      </c>
      <c r="C141" s="105" t="s">
        <v>57</v>
      </c>
      <c r="D141" s="106">
        <v>36318181.890000001</v>
      </c>
      <c r="E141" s="106">
        <v>28902000</v>
      </c>
      <c r="F141" s="106">
        <v>29786000</v>
      </c>
      <c r="G141" s="111"/>
      <c r="H141" s="82"/>
      <c r="I141" s="82"/>
      <c r="J141" s="82"/>
      <c r="K141" s="82"/>
      <c r="L141" s="82"/>
    </row>
    <row r="142" spans="1:12" ht="25.5">
      <c r="A142" s="104" t="s">
        <v>224</v>
      </c>
      <c r="B142" s="105" t="s">
        <v>144</v>
      </c>
      <c r="C142" s="105" t="s">
        <v>108</v>
      </c>
      <c r="D142" s="106">
        <v>36318181.890000001</v>
      </c>
      <c r="E142" s="106">
        <v>28902000</v>
      </c>
      <c r="F142" s="106">
        <v>29786000</v>
      </c>
      <c r="G142" s="111"/>
      <c r="H142" s="82"/>
      <c r="I142" s="82"/>
      <c r="J142" s="82"/>
      <c r="K142" s="82"/>
      <c r="L142" s="82"/>
    </row>
    <row r="143" spans="1:12" ht="51">
      <c r="A143" s="104" t="s">
        <v>742</v>
      </c>
      <c r="B143" s="105" t="s">
        <v>730</v>
      </c>
      <c r="C143" s="105" t="s">
        <v>57</v>
      </c>
      <c r="D143" s="106">
        <v>913206.37</v>
      </c>
      <c r="E143" s="106">
        <v>0</v>
      </c>
      <c r="F143" s="106">
        <v>0</v>
      </c>
      <c r="G143" s="111"/>
      <c r="H143" s="82"/>
      <c r="I143" s="82"/>
      <c r="J143" s="82"/>
      <c r="K143" s="82"/>
      <c r="L143" s="82"/>
    </row>
    <row r="144" spans="1:12" ht="25.5">
      <c r="A144" s="104" t="s">
        <v>224</v>
      </c>
      <c r="B144" s="105" t="s">
        <v>730</v>
      </c>
      <c r="C144" s="105" t="s">
        <v>108</v>
      </c>
      <c r="D144" s="106">
        <v>913206.37</v>
      </c>
      <c r="E144" s="106">
        <v>0</v>
      </c>
      <c r="F144" s="106">
        <v>0</v>
      </c>
      <c r="G144" s="111"/>
      <c r="H144" s="82"/>
      <c r="I144" s="82"/>
      <c r="J144" s="82"/>
      <c r="K144" s="82"/>
      <c r="L144" s="82"/>
    </row>
    <row r="145" spans="1:12" ht="63.75">
      <c r="A145" s="104" t="s">
        <v>235</v>
      </c>
      <c r="B145" s="105" t="s">
        <v>72</v>
      </c>
      <c r="C145" s="105" t="s">
        <v>57</v>
      </c>
      <c r="D145" s="106">
        <v>14951000</v>
      </c>
      <c r="E145" s="106">
        <v>7979000</v>
      </c>
      <c r="F145" s="106">
        <v>8135000</v>
      </c>
      <c r="G145" s="111"/>
      <c r="H145" s="82"/>
      <c r="I145" s="82"/>
      <c r="J145" s="82"/>
      <c r="K145" s="82"/>
      <c r="L145" s="82"/>
    </row>
    <row r="146" spans="1:12" ht="25.5">
      <c r="A146" s="104" t="s">
        <v>224</v>
      </c>
      <c r="B146" s="105" t="s">
        <v>72</v>
      </c>
      <c r="C146" s="105" t="s">
        <v>108</v>
      </c>
      <c r="D146" s="106">
        <v>14951000</v>
      </c>
      <c r="E146" s="106">
        <v>7979000</v>
      </c>
      <c r="F146" s="106">
        <v>8135000</v>
      </c>
      <c r="G146" s="111"/>
      <c r="H146" s="82"/>
      <c r="I146" s="82"/>
      <c r="J146" s="82"/>
      <c r="K146" s="82"/>
      <c r="L146" s="82"/>
    </row>
    <row r="147" spans="1:12" ht="114.75">
      <c r="A147" s="104" t="s">
        <v>633</v>
      </c>
      <c r="B147" s="105" t="s">
        <v>634</v>
      </c>
      <c r="C147" s="105" t="s">
        <v>57</v>
      </c>
      <c r="D147" s="106">
        <v>1105075</v>
      </c>
      <c r="E147" s="106">
        <v>0</v>
      </c>
      <c r="F147" s="106">
        <v>0</v>
      </c>
      <c r="G147" s="111"/>
      <c r="H147" s="82"/>
      <c r="I147" s="82"/>
      <c r="J147" s="82"/>
      <c r="K147" s="82"/>
      <c r="L147" s="82"/>
    </row>
    <row r="148" spans="1:12" ht="25.5">
      <c r="A148" s="104" t="s">
        <v>224</v>
      </c>
      <c r="B148" s="105" t="s">
        <v>634</v>
      </c>
      <c r="C148" s="105" t="s">
        <v>108</v>
      </c>
      <c r="D148" s="106">
        <v>1105075</v>
      </c>
      <c r="E148" s="106">
        <v>0</v>
      </c>
      <c r="F148" s="106">
        <v>0</v>
      </c>
      <c r="G148" s="111"/>
      <c r="H148" s="82"/>
      <c r="I148" s="82"/>
      <c r="J148" s="82"/>
      <c r="K148" s="82"/>
      <c r="L148" s="82"/>
    </row>
    <row r="149" spans="1:12" ht="76.5">
      <c r="A149" s="104" t="s">
        <v>236</v>
      </c>
      <c r="B149" s="105" t="s">
        <v>52</v>
      </c>
      <c r="C149" s="105" t="s">
        <v>57</v>
      </c>
      <c r="D149" s="106">
        <v>2092043.74</v>
      </c>
      <c r="E149" s="106">
        <v>80595.960000000006</v>
      </c>
      <c r="F149" s="106">
        <v>82171.72</v>
      </c>
      <c r="G149" s="111"/>
      <c r="H149" s="82"/>
      <c r="I149" s="82"/>
      <c r="J149" s="82"/>
      <c r="K149" s="82"/>
      <c r="L149" s="82"/>
    </row>
    <row r="150" spans="1:12" ht="25.5">
      <c r="A150" s="104" t="s">
        <v>224</v>
      </c>
      <c r="B150" s="105" t="s">
        <v>52</v>
      </c>
      <c r="C150" s="105" t="s">
        <v>108</v>
      </c>
      <c r="D150" s="106">
        <v>2092043.74</v>
      </c>
      <c r="E150" s="106">
        <v>80595.960000000006</v>
      </c>
      <c r="F150" s="106">
        <v>82171.72</v>
      </c>
      <c r="G150" s="111"/>
      <c r="H150" s="82"/>
      <c r="I150" s="82"/>
      <c r="J150" s="82"/>
      <c r="K150" s="82"/>
      <c r="L150" s="82"/>
    </row>
    <row r="151" spans="1:12" ht="127.5">
      <c r="A151" s="104" t="s">
        <v>635</v>
      </c>
      <c r="B151" s="105" t="s">
        <v>636</v>
      </c>
      <c r="C151" s="105" t="s">
        <v>57</v>
      </c>
      <c r="D151" s="106">
        <v>11162.37</v>
      </c>
      <c r="E151" s="106">
        <v>0</v>
      </c>
      <c r="F151" s="106">
        <v>0</v>
      </c>
      <c r="G151" s="111"/>
      <c r="H151" s="82"/>
      <c r="I151" s="82"/>
      <c r="J151" s="82"/>
      <c r="K151" s="82"/>
      <c r="L151" s="82"/>
    </row>
    <row r="152" spans="1:12" ht="25.5">
      <c r="A152" s="104" t="s">
        <v>224</v>
      </c>
      <c r="B152" s="105" t="s">
        <v>636</v>
      </c>
      <c r="C152" s="105" t="s">
        <v>108</v>
      </c>
      <c r="D152" s="106">
        <v>11162.37</v>
      </c>
      <c r="E152" s="106">
        <v>0</v>
      </c>
      <c r="F152" s="106">
        <v>0</v>
      </c>
      <c r="G152" s="111"/>
      <c r="H152" s="82"/>
      <c r="I152" s="82"/>
      <c r="J152" s="82"/>
      <c r="K152" s="82"/>
      <c r="L152" s="82"/>
    </row>
    <row r="153" spans="1:12" ht="89.25">
      <c r="A153" s="104" t="s">
        <v>554</v>
      </c>
      <c r="B153" s="105" t="s">
        <v>89</v>
      </c>
      <c r="C153" s="105" t="s">
        <v>57</v>
      </c>
      <c r="D153" s="106">
        <v>51935275.899999999</v>
      </c>
      <c r="E153" s="106">
        <v>47041904</v>
      </c>
      <c r="F153" s="106">
        <v>47097095.899999999</v>
      </c>
      <c r="G153" s="111"/>
      <c r="H153" s="82"/>
      <c r="I153" s="82"/>
      <c r="J153" s="82"/>
      <c r="K153" s="82"/>
      <c r="L153" s="82"/>
    </row>
    <row r="154" spans="1:12" ht="38.25">
      <c r="A154" s="104" t="s">
        <v>555</v>
      </c>
      <c r="B154" s="105" t="s">
        <v>361</v>
      </c>
      <c r="C154" s="105" t="s">
        <v>57</v>
      </c>
      <c r="D154" s="106">
        <v>43738734.100000001</v>
      </c>
      <c r="E154" s="106">
        <v>37959611</v>
      </c>
      <c r="F154" s="106">
        <v>38014802.899999999</v>
      </c>
      <c r="G154" s="111"/>
      <c r="H154" s="82"/>
      <c r="I154" s="82"/>
      <c r="J154" s="82"/>
      <c r="K154" s="82"/>
      <c r="L154" s="82"/>
    </row>
    <row r="155" spans="1:12" ht="38.25">
      <c r="A155" s="104" t="s">
        <v>556</v>
      </c>
      <c r="B155" s="105" t="s">
        <v>362</v>
      </c>
      <c r="C155" s="105" t="s">
        <v>57</v>
      </c>
      <c r="D155" s="106">
        <v>41313734.100000001</v>
      </c>
      <c r="E155" s="106">
        <v>35534611</v>
      </c>
      <c r="F155" s="106">
        <v>35589802.899999999</v>
      </c>
      <c r="G155" s="111"/>
      <c r="H155" s="82"/>
      <c r="I155" s="82"/>
      <c r="J155" s="82"/>
      <c r="K155" s="82"/>
      <c r="L155" s="82"/>
    </row>
    <row r="156" spans="1:12" ht="76.5">
      <c r="A156" s="104" t="s">
        <v>712</v>
      </c>
      <c r="B156" s="105" t="s">
        <v>695</v>
      </c>
      <c r="C156" s="105" t="s">
        <v>57</v>
      </c>
      <c r="D156" s="106">
        <v>300000</v>
      </c>
      <c r="E156" s="106">
        <v>0</v>
      </c>
      <c r="F156" s="106">
        <v>0</v>
      </c>
      <c r="G156" s="111"/>
      <c r="H156" s="82"/>
      <c r="I156" s="82"/>
      <c r="J156" s="82"/>
      <c r="K156" s="82"/>
      <c r="L156" s="82"/>
    </row>
    <row r="157" spans="1:12" ht="38.25">
      <c r="A157" s="104" t="s">
        <v>249</v>
      </c>
      <c r="B157" s="105" t="s">
        <v>695</v>
      </c>
      <c r="C157" s="105" t="s">
        <v>86</v>
      </c>
      <c r="D157" s="106">
        <v>300000</v>
      </c>
      <c r="E157" s="106">
        <v>0</v>
      </c>
      <c r="F157" s="106">
        <v>0</v>
      </c>
      <c r="G157" s="111"/>
      <c r="H157" s="82"/>
      <c r="I157" s="82"/>
      <c r="J157" s="82"/>
      <c r="K157" s="82"/>
      <c r="L157" s="82"/>
    </row>
    <row r="158" spans="1:12" ht="38.25">
      <c r="A158" s="104" t="s">
        <v>222</v>
      </c>
      <c r="B158" s="105" t="s">
        <v>157</v>
      </c>
      <c r="C158" s="105" t="s">
        <v>57</v>
      </c>
      <c r="D158" s="106">
        <v>37573211</v>
      </c>
      <c r="E158" s="106">
        <v>32402015</v>
      </c>
      <c r="F158" s="106">
        <v>32402015</v>
      </c>
      <c r="G158" s="111"/>
      <c r="H158" s="82"/>
      <c r="I158" s="82"/>
      <c r="J158" s="82"/>
      <c r="K158" s="82"/>
      <c r="L158" s="82"/>
    </row>
    <row r="159" spans="1:12" ht="76.5">
      <c r="A159" s="104" t="s">
        <v>223</v>
      </c>
      <c r="B159" s="105" t="s">
        <v>157</v>
      </c>
      <c r="C159" s="105" t="s">
        <v>123</v>
      </c>
      <c r="D159" s="106">
        <v>32358879.399999999</v>
      </c>
      <c r="E159" s="106">
        <v>30054215</v>
      </c>
      <c r="F159" s="106">
        <v>30054215</v>
      </c>
      <c r="G159" s="111"/>
      <c r="H159" s="82"/>
      <c r="I159" s="82"/>
      <c r="J159" s="82"/>
      <c r="K159" s="82"/>
      <c r="L159" s="82"/>
    </row>
    <row r="160" spans="1:12" ht="25.5">
      <c r="A160" s="104" t="s">
        <v>224</v>
      </c>
      <c r="B160" s="105" t="s">
        <v>157</v>
      </c>
      <c r="C160" s="105" t="s">
        <v>108</v>
      </c>
      <c r="D160" s="106">
        <v>5095421</v>
      </c>
      <c r="E160" s="106">
        <v>2255000</v>
      </c>
      <c r="F160" s="106">
        <v>2255000</v>
      </c>
      <c r="G160" s="111"/>
      <c r="H160" s="82"/>
      <c r="I160" s="82"/>
      <c r="J160" s="82"/>
      <c r="K160" s="82"/>
      <c r="L160" s="82"/>
    </row>
    <row r="161" spans="1:12" ht="25.5">
      <c r="A161" s="104" t="s">
        <v>232</v>
      </c>
      <c r="B161" s="105" t="s">
        <v>157</v>
      </c>
      <c r="C161" s="105" t="s">
        <v>132</v>
      </c>
      <c r="D161" s="106">
        <v>25110.6</v>
      </c>
      <c r="E161" s="106">
        <v>0</v>
      </c>
      <c r="F161" s="106">
        <v>0</v>
      </c>
      <c r="G161" s="111"/>
      <c r="H161" s="82"/>
      <c r="I161" s="82"/>
      <c r="J161" s="82"/>
      <c r="K161" s="82"/>
      <c r="L161" s="82"/>
    </row>
    <row r="162" spans="1:12" ht="15.75">
      <c r="A162" s="104" t="s">
        <v>225</v>
      </c>
      <c r="B162" s="105" t="s">
        <v>157</v>
      </c>
      <c r="C162" s="105" t="s">
        <v>122</v>
      </c>
      <c r="D162" s="106">
        <v>93800</v>
      </c>
      <c r="E162" s="106">
        <v>92800</v>
      </c>
      <c r="F162" s="106">
        <v>92800</v>
      </c>
      <c r="G162" s="111"/>
      <c r="H162" s="82"/>
      <c r="I162" s="82"/>
      <c r="J162" s="82"/>
      <c r="K162" s="82"/>
      <c r="L162" s="82"/>
    </row>
    <row r="163" spans="1:12" ht="25.5">
      <c r="A163" s="104" t="s">
        <v>227</v>
      </c>
      <c r="B163" s="105" t="s">
        <v>155</v>
      </c>
      <c r="C163" s="105" t="s">
        <v>57</v>
      </c>
      <c r="D163" s="106">
        <v>2484579</v>
      </c>
      <c r="E163" s="106">
        <v>2150000</v>
      </c>
      <c r="F163" s="106">
        <v>2150000</v>
      </c>
      <c r="G163" s="111"/>
      <c r="H163" s="82"/>
      <c r="I163" s="82"/>
      <c r="J163" s="82"/>
      <c r="K163" s="82"/>
      <c r="L163" s="82"/>
    </row>
    <row r="164" spans="1:12" ht="76.5">
      <c r="A164" s="104" t="s">
        <v>223</v>
      </c>
      <c r="B164" s="105" t="s">
        <v>155</v>
      </c>
      <c r="C164" s="105" t="s">
        <v>123</v>
      </c>
      <c r="D164" s="106">
        <v>2408579</v>
      </c>
      <c r="E164" s="106">
        <v>2074000</v>
      </c>
      <c r="F164" s="106">
        <v>2074000</v>
      </c>
      <c r="G164" s="111"/>
      <c r="H164" s="82"/>
      <c r="I164" s="82"/>
      <c r="J164" s="82"/>
      <c r="K164" s="82"/>
      <c r="L164" s="82"/>
    </row>
    <row r="165" spans="1:12" ht="25.5">
      <c r="A165" s="104" t="s">
        <v>224</v>
      </c>
      <c r="B165" s="105" t="s">
        <v>155</v>
      </c>
      <c r="C165" s="105" t="s">
        <v>108</v>
      </c>
      <c r="D165" s="106">
        <v>76000</v>
      </c>
      <c r="E165" s="106">
        <v>76000</v>
      </c>
      <c r="F165" s="106">
        <v>76000</v>
      </c>
      <c r="G165" s="111"/>
      <c r="H165" s="82"/>
      <c r="I165" s="82"/>
      <c r="J165" s="82"/>
      <c r="K165" s="82"/>
      <c r="L165" s="82"/>
    </row>
    <row r="166" spans="1:12" ht="63.75">
      <c r="A166" s="104" t="s">
        <v>228</v>
      </c>
      <c r="B166" s="105" t="s">
        <v>80</v>
      </c>
      <c r="C166" s="105" t="s">
        <v>57</v>
      </c>
      <c r="D166" s="106">
        <v>580000</v>
      </c>
      <c r="E166" s="106">
        <v>582000</v>
      </c>
      <c r="F166" s="106">
        <v>579000</v>
      </c>
      <c r="G166" s="111"/>
      <c r="H166" s="82"/>
      <c r="I166" s="82"/>
      <c r="J166" s="82"/>
      <c r="K166" s="82"/>
      <c r="L166" s="82"/>
    </row>
    <row r="167" spans="1:12" ht="76.5">
      <c r="A167" s="104" t="s">
        <v>223</v>
      </c>
      <c r="B167" s="105" t="s">
        <v>80</v>
      </c>
      <c r="C167" s="105" t="s">
        <v>123</v>
      </c>
      <c r="D167" s="106">
        <v>522385</v>
      </c>
      <c r="E167" s="106">
        <v>524385</v>
      </c>
      <c r="F167" s="106">
        <v>521385</v>
      </c>
      <c r="G167" s="111"/>
      <c r="H167" s="82"/>
      <c r="I167" s="82"/>
      <c r="J167" s="82"/>
      <c r="K167" s="82"/>
      <c r="L167" s="82"/>
    </row>
    <row r="168" spans="1:12" ht="25.5">
      <c r="A168" s="104" t="s">
        <v>224</v>
      </c>
      <c r="B168" s="105" t="s">
        <v>80</v>
      </c>
      <c r="C168" s="105" t="s">
        <v>108</v>
      </c>
      <c r="D168" s="106">
        <v>57615</v>
      </c>
      <c r="E168" s="106">
        <v>57615</v>
      </c>
      <c r="F168" s="106">
        <v>57615</v>
      </c>
      <c r="G168" s="111"/>
      <c r="H168" s="82"/>
      <c r="I168" s="82"/>
      <c r="J168" s="82"/>
      <c r="K168" s="82"/>
      <c r="L168" s="82"/>
    </row>
    <row r="169" spans="1:12" ht="76.5">
      <c r="A169" s="104" t="s">
        <v>229</v>
      </c>
      <c r="B169" s="105" t="s">
        <v>81</v>
      </c>
      <c r="C169" s="105" t="s">
        <v>57</v>
      </c>
      <c r="D169" s="106">
        <v>1000</v>
      </c>
      <c r="E169" s="106">
        <v>1000</v>
      </c>
      <c r="F169" s="106">
        <v>1000</v>
      </c>
      <c r="G169" s="111"/>
      <c r="H169" s="82"/>
      <c r="I169" s="82"/>
      <c r="J169" s="82"/>
      <c r="K169" s="82"/>
      <c r="L169" s="82"/>
    </row>
    <row r="170" spans="1:12" ht="76.5">
      <c r="A170" s="104" t="s">
        <v>223</v>
      </c>
      <c r="B170" s="105" t="s">
        <v>81</v>
      </c>
      <c r="C170" s="105" t="s">
        <v>123</v>
      </c>
      <c r="D170" s="106">
        <v>1000</v>
      </c>
      <c r="E170" s="106">
        <v>1000</v>
      </c>
      <c r="F170" s="106">
        <v>1000</v>
      </c>
      <c r="G170" s="111"/>
      <c r="H170" s="82"/>
      <c r="I170" s="82"/>
      <c r="J170" s="82"/>
      <c r="K170" s="82"/>
      <c r="L170" s="82"/>
    </row>
    <row r="171" spans="1:12" ht="25.5">
      <c r="A171" s="104" t="s">
        <v>233</v>
      </c>
      <c r="B171" s="105" t="s">
        <v>729</v>
      </c>
      <c r="C171" s="105" t="s">
        <v>57</v>
      </c>
      <c r="D171" s="106">
        <v>10000</v>
      </c>
      <c r="E171" s="106">
        <v>0</v>
      </c>
      <c r="F171" s="106">
        <v>0</v>
      </c>
      <c r="G171" s="111"/>
      <c r="H171" s="82"/>
      <c r="I171" s="82"/>
      <c r="J171" s="82"/>
      <c r="K171" s="82"/>
      <c r="L171" s="82"/>
    </row>
    <row r="172" spans="1:12" ht="25.5">
      <c r="A172" s="104" t="s">
        <v>224</v>
      </c>
      <c r="B172" s="105" t="s">
        <v>729</v>
      </c>
      <c r="C172" s="105" t="s">
        <v>108</v>
      </c>
      <c r="D172" s="106">
        <v>10000</v>
      </c>
      <c r="E172" s="106">
        <v>0</v>
      </c>
      <c r="F172" s="106">
        <v>0</v>
      </c>
      <c r="G172" s="111"/>
      <c r="H172" s="82"/>
      <c r="I172" s="82"/>
      <c r="J172" s="82"/>
      <c r="K172" s="82"/>
      <c r="L172" s="82"/>
    </row>
    <row r="173" spans="1:12" ht="51">
      <c r="A173" s="104" t="s">
        <v>637</v>
      </c>
      <c r="B173" s="105" t="s">
        <v>638</v>
      </c>
      <c r="C173" s="105" t="s">
        <v>57</v>
      </c>
      <c r="D173" s="106">
        <v>363050</v>
      </c>
      <c r="E173" s="106">
        <v>397579</v>
      </c>
      <c r="F173" s="106">
        <v>432695</v>
      </c>
      <c r="G173" s="111"/>
      <c r="H173" s="82"/>
      <c r="I173" s="82"/>
      <c r="J173" s="82"/>
      <c r="K173" s="82"/>
      <c r="L173" s="82"/>
    </row>
    <row r="174" spans="1:12" ht="76.5">
      <c r="A174" s="104" t="s">
        <v>223</v>
      </c>
      <c r="B174" s="105" t="s">
        <v>638</v>
      </c>
      <c r="C174" s="105" t="s">
        <v>123</v>
      </c>
      <c r="D174" s="106">
        <v>307000</v>
      </c>
      <c r="E174" s="106">
        <v>341530</v>
      </c>
      <c r="F174" s="106">
        <v>376650</v>
      </c>
      <c r="G174" s="111"/>
      <c r="H174" s="82"/>
      <c r="I174" s="82"/>
      <c r="J174" s="82"/>
      <c r="K174" s="82"/>
      <c r="L174" s="82"/>
    </row>
    <row r="175" spans="1:12" ht="25.5">
      <c r="A175" s="104" t="s">
        <v>224</v>
      </c>
      <c r="B175" s="105" t="s">
        <v>638</v>
      </c>
      <c r="C175" s="105" t="s">
        <v>108</v>
      </c>
      <c r="D175" s="106">
        <v>56050</v>
      </c>
      <c r="E175" s="106">
        <v>56049</v>
      </c>
      <c r="F175" s="106">
        <v>56045</v>
      </c>
      <c r="G175" s="111"/>
      <c r="H175" s="82"/>
      <c r="I175" s="82"/>
      <c r="J175" s="82"/>
      <c r="K175" s="82"/>
      <c r="L175" s="82"/>
    </row>
    <row r="176" spans="1:12" ht="63.75">
      <c r="A176" s="104" t="s">
        <v>226</v>
      </c>
      <c r="B176" s="105" t="s">
        <v>78</v>
      </c>
      <c r="C176" s="105" t="s">
        <v>57</v>
      </c>
      <c r="D176" s="106">
        <v>1894.1</v>
      </c>
      <c r="E176" s="106">
        <v>2017</v>
      </c>
      <c r="F176" s="106">
        <v>25092.9</v>
      </c>
      <c r="G176" s="111"/>
      <c r="H176" s="82"/>
      <c r="I176" s="82"/>
      <c r="J176" s="82"/>
      <c r="K176" s="82"/>
      <c r="L176" s="82"/>
    </row>
    <row r="177" spans="1:12" ht="25.5">
      <c r="A177" s="104" t="s">
        <v>224</v>
      </c>
      <c r="B177" s="105" t="s">
        <v>78</v>
      </c>
      <c r="C177" s="105" t="s">
        <v>108</v>
      </c>
      <c r="D177" s="106">
        <v>1894.1</v>
      </c>
      <c r="E177" s="106">
        <v>2017</v>
      </c>
      <c r="F177" s="106">
        <v>25092.9</v>
      </c>
      <c r="G177" s="111"/>
      <c r="H177" s="82"/>
      <c r="I177" s="82"/>
      <c r="J177" s="82"/>
      <c r="K177" s="82"/>
      <c r="L177" s="82"/>
    </row>
    <row r="178" spans="1:12" ht="38.25">
      <c r="A178" s="104" t="s">
        <v>437</v>
      </c>
      <c r="B178" s="105" t="s">
        <v>363</v>
      </c>
      <c r="C178" s="105" t="s">
        <v>57</v>
      </c>
      <c r="D178" s="106">
        <v>2425000</v>
      </c>
      <c r="E178" s="106">
        <v>2425000</v>
      </c>
      <c r="F178" s="106">
        <v>2425000</v>
      </c>
      <c r="G178" s="111"/>
      <c r="H178" s="82"/>
      <c r="I178" s="82"/>
      <c r="J178" s="82"/>
      <c r="K178" s="82"/>
      <c r="L178" s="82"/>
    </row>
    <row r="179" spans="1:12" ht="38.25">
      <c r="A179" s="104" t="s">
        <v>222</v>
      </c>
      <c r="B179" s="105" t="s">
        <v>282</v>
      </c>
      <c r="C179" s="105" t="s">
        <v>57</v>
      </c>
      <c r="D179" s="106">
        <v>2425000</v>
      </c>
      <c r="E179" s="106">
        <v>2425000</v>
      </c>
      <c r="F179" s="106">
        <v>2425000</v>
      </c>
      <c r="G179" s="111"/>
      <c r="H179" s="82"/>
      <c r="I179" s="82"/>
      <c r="J179" s="82"/>
      <c r="K179" s="82"/>
      <c r="L179" s="82"/>
    </row>
    <row r="180" spans="1:12" ht="76.5">
      <c r="A180" s="104" t="s">
        <v>223</v>
      </c>
      <c r="B180" s="105" t="s">
        <v>282</v>
      </c>
      <c r="C180" s="105" t="s">
        <v>123</v>
      </c>
      <c r="D180" s="106">
        <v>2425000</v>
      </c>
      <c r="E180" s="106">
        <v>2425000</v>
      </c>
      <c r="F180" s="106">
        <v>2425000</v>
      </c>
      <c r="G180" s="111"/>
      <c r="H180" s="82"/>
      <c r="I180" s="82"/>
      <c r="J180" s="82"/>
      <c r="K180" s="82"/>
      <c r="L180" s="82"/>
    </row>
    <row r="181" spans="1:12" ht="51">
      <c r="A181" s="104" t="s">
        <v>364</v>
      </c>
      <c r="B181" s="105" t="s">
        <v>365</v>
      </c>
      <c r="C181" s="105" t="s">
        <v>57</v>
      </c>
      <c r="D181" s="106">
        <v>407000</v>
      </c>
      <c r="E181" s="106">
        <v>207000</v>
      </c>
      <c r="F181" s="106">
        <v>207000</v>
      </c>
      <c r="G181" s="111"/>
      <c r="H181" s="82"/>
      <c r="I181" s="82"/>
      <c r="J181" s="82"/>
      <c r="K181" s="82"/>
      <c r="L181" s="82"/>
    </row>
    <row r="182" spans="1:12" ht="38.25">
      <c r="A182" s="104" t="s">
        <v>366</v>
      </c>
      <c r="B182" s="105" t="s">
        <v>367</v>
      </c>
      <c r="C182" s="105" t="s">
        <v>57</v>
      </c>
      <c r="D182" s="106">
        <v>407000</v>
      </c>
      <c r="E182" s="106">
        <v>207000</v>
      </c>
      <c r="F182" s="106">
        <v>207000</v>
      </c>
      <c r="G182" s="111"/>
      <c r="H182" s="82"/>
      <c r="I182" s="82"/>
      <c r="J182" s="82"/>
      <c r="K182" s="82"/>
      <c r="L182" s="82"/>
    </row>
    <row r="183" spans="1:12" ht="51">
      <c r="A183" s="104" t="s">
        <v>525</v>
      </c>
      <c r="B183" s="105" t="s">
        <v>153</v>
      </c>
      <c r="C183" s="105" t="s">
        <v>57</v>
      </c>
      <c r="D183" s="106">
        <v>407000</v>
      </c>
      <c r="E183" s="106">
        <v>207000</v>
      </c>
      <c r="F183" s="106">
        <v>207000</v>
      </c>
      <c r="G183" s="111"/>
      <c r="H183" s="82"/>
      <c r="I183" s="82"/>
      <c r="J183" s="82"/>
      <c r="K183" s="82"/>
      <c r="L183" s="82"/>
    </row>
    <row r="184" spans="1:12" ht="25.5">
      <c r="A184" s="104" t="s">
        <v>224</v>
      </c>
      <c r="B184" s="105" t="s">
        <v>153</v>
      </c>
      <c r="C184" s="105" t="s">
        <v>108</v>
      </c>
      <c r="D184" s="106">
        <v>407000</v>
      </c>
      <c r="E184" s="106">
        <v>207000</v>
      </c>
      <c r="F184" s="106">
        <v>207000</v>
      </c>
      <c r="G184" s="111"/>
      <c r="H184" s="82"/>
      <c r="I184" s="82"/>
      <c r="J184" s="82"/>
      <c r="K184" s="82"/>
      <c r="L184" s="82"/>
    </row>
    <row r="185" spans="1:12" ht="38.25">
      <c r="A185" s="104" t="s">
        <v>368</v>
      </c>
      <c r="B185" s="105" t="s">
        <v>369</v>
      </c>
      <c r="C185" s="105" t="s">
        <v>57</v>
      </c>
      <c r="D185" s="106">
        <v>4219425</v>
      </c>
      <c r="E185" s="106">
        <v>3658000</v>
      </c>
      <c r="F185" s="106">
        <v>3658000</v>
      </c>
      <c r="G185" s="111"/>
      <c r="H185" s="82"/>
      <c r="I185" s="82"/>
      <c r="J185" s="82"/>
      <c r="K185" s="82"/>
      <c r="L185" s="82"/>
    </row>
    <row r="186" spans="1:12" ht="38.25">
      <c r="A186" s="104" t="s">
        <v>370</v>
      </c>
      <c r="B186" s="105" t="s">
        <v>371</v>
      </c>
      <c r="C186" s="105" t="s">
        <v>57</v>
      </c>
      <c r="D186" s="106">
        <v>4219425</v>
      </c>
      <c r="E186" s="106">
        <v>3658000</v>
      </c>
      <c r="F186" s="106">
        <v>3658000</v>
      </c>
      <c r="G186" s="111"/>
      <c r="H186" s="82"/>
      <c r="I186" s="82"/>
      <c r="J186" s="82"/>
      <c r="K186" s="82"/>
      <c r="L186" s="82"/>
    </row>
    <row r="187" spans="1:12" ht="38.25">
      <c r="A187" s="104" t="s">
        <v>222</v>
      </c>
      <c r="B187" s="105" t="s">
        <v>120</v>
      </c>
      <c r="C187" s="105" t="s">
        <v>57</v>
      </c>
      <c r="D187" s="106">
        <v>4219425</v>
      </c>
      <c r="E187" s="106">
        <v>2731000</v>
      </c>
      <c r="F187" s="106">
        <v>2731000</v>
      </c>
      <c r="G187" s="111"/>
      <c r="H187" s="82"/>
      <c r="I187" s="82"/>
      <c r="J187" s="82"/>
      <c r="K187" s="82"/>
      <c r="L187" s="82"/>
    </row>
    <row r="188" spans="1:12" ht="76.5">
      <c r="A188" s="104" t="s">
        <v>223</v>
      </c>
      <c r="B188" s="105" t="s">
        <v>120</v>
      </c>
      <c r="C188" s="105" t="s">
        <v>123</v>
      </c>
      <c r="D188" s="106">
        <v>3840725</v>
      </c>
      <c r="E188" s="106">
        <v>2352100</v>
      </c>
      <c r="F188" s="106">
        <v>2352100</v>
      </c>
      <c r="G188" s="111"/>
      <c r="H188" s="82"/>
      <c r="I188" s="82"/>
      <c r="J188" s="82"/>
      <c r="K188" s="82"/>
      <c r="L188" s="82"/>
    </row>
    <row r="189" spans="1:12" ht="25.5">
      <c r="A189" s="104" t="s">
        <v>224</v>
      </c>
      <c r="B189" s="105" t="s">
        <v>120</v>
      </c>
      <c r="C189" s="105" t="s">
        <v>108</v>
      </c>
      <c r="D189" s="106">
        <v>378317.08</v>
      </c>
      <c r="E189" s="106">
        <v>378900</v>
      </c>
      <c r="F189" s="106">
        <v>378900</v>
      </c>
      <c r="G189" s="111"/>
      <c r="H189" s="82"/>
      <c r="I189" s="82"/>
      <c r="J189" s="82"/>
      <c r="K189" s="82"/>
      <c r="L189" s="82"/>
    </row>
    <row r="190" spans="1:12" ht="15.75">
      <c r="A190" s="104" t="s">
        <v>225</v>
      </c>
      <c r="B190" s="105" t="s">
        <v>120</v>
      </c>
      <c r="C190" s="105" t="s">
        <v>122</v>
      </c>
      <c r="D190" s="106">
        <v>382.92</v>
      </c>
      <c r="E190" s="106">
        <v>0</v>
      </c>
      <c r="F190" s="106">
        <v>0</v>
      </c>
      <c r="G190" s="111"/>
      <c r="H190" s="82"/>
      <c r="I190" s="82"/>
      <c r="J190" s="82"/>
      <c r="K190" s="82"/>
      <c r="L190" s="82"/>
    </row>
    <row r="191" spans="1:12" ht="38.25">
      <c r="A191" s="104" t="s">
        <v>248</v>
      </c>
      <c r="B191" s="105" t="s">
        <v>118</v>
      </c>
      <c r="C191" s="105" t="s">
        <v>57</v>
      </c>
      <c r="D191" s="106">
        <v>0</v>
      </c>
      <c r="E191" s="106">
        <v>927000</v>
      </c>
      <c r="F191" s="106">
        <v>927000</v>
      </c>
      <c r="G191" s="111"/>
      <c r="H191" s="82"/>
      <c r="I191" s="82"/>
      <c r="J191" s="82"/>
      <c r="K191" s="82"/>
      <c r="L191" s="82"/>
    </row>
    <row r="192" spans="1:12" ht="25.5">
      <c r="A192" s="104" t="s">
        <v>224</v>
      </c>
      <c r="B192" s="105" t="s">
        <v>118</v>
      </c>
      <c r="C192" s="105" t="s">
        <v>108</v>
      </c>
      <c r="D192" s="106">
        <v>0</v>
      </c>
      <c r="E192" s="106">
        <v>927000</v>
      </c>
      <c r="F192" s="106">
        <v>927000</v>
      </c>
      <c r="G192" s="111"/>
      <c r="H192" s="82"/>
      <c r="I192" s="82"/>
      <c r="J192" s="82"/>
      <c r="K192" s="82"/>
      <c r="L192" s="82"/>
    </row>
    <row r="193" spans="1:12" ht="38.25">
      <c r="A193" s="104" t="s">
        <v>372</v>
      </c>
      <c r="B193" s="105" t="s">
        <v>373</v>
      </c>
      <c r="C193" s="105" t="s">
        <v>57</v>
      </c>
      <c r="D193" s="106">
        <v>3570116.8</v>
      </c>
      <c r="E193" s="106">
        <v>5217293</v>
      </c>
      <c r="F193" s="106">
        <v>5217293</v>
      </c>
      <c r="G193" s="111"/>
      <c r="H193" s="82"/>
      <c r="I193" s="82"/>
      <c r="J193" s="82"/>
      <c r="K193" s="82"/>
      <c r="L193" s="82"/>
    </row>
    <row r="194" spans="1:12" ht="38.25">
      <c r="A194" s="104" t="s">
        <v>374</v>
      </c>
      <c r="B194" s="105" t="s">
        <v>375</v>
      </c>
      <c r="C194" s="105" t="s">
        <v>57</v>
      </c>
      <c r="D194" s="106">
        <v>3570116.8</v>
      </c>
      <c r="E194" s="106">
        <v>5217293</v>
      </c>
      <c r="F194" s="106">
        <v>5217293</v>
      </c>
      <c r="G194" s="111"/>
      <c r="H194" s="82"/>
      <c r="I194" s="82"/>
      <c r="J194" s="82"/>
      <c r="K194" s="82"/>
      <c r="L194" s="82"/>
    </row>
    <row r="195" spans="1:12" ht="15.75">
      <c r="A195" s="104" t="s">
        <v>524</v>
      </c>
      <c r="B195" s="105" t="s">
        <v>483</v>
      </c>
      <c r="C195" s="105" t="s">
        <v>57</v>
      </c>
      <c r="D195" s="106">
        <v>60000</v>
      </c>
      <c r="E195" s="106">
        <v>60000</v>
      </c>
      <c r="F195" s="106">
        <v>60000</v>
      </c>
      <c r="G195" s="111"/>
      <c r="H195" s="82"/>
      <c r="I195" s="82"/>
      <c r="J195" s="82"/>
      <c r="K195" s="82"/>
      <c r="L195" s="82"/>
    </row>
    <row r="196" spans="1:12" ht="25.5">
      <c r="A196" s="104" t="s">
        <v>224</v>
      </c>
      <c r="B196" s="105" t="s">
        <v>483</v>
      </c>
      <c r="C196" s="105" t="s">
        <v>108</v>
      </c>
      <c r="D196" s="106">
        <v>60000</v>
      </c>
      <c r="E196" s="106">
        <v>60000</v>
      </c>
      <c r="F196" s="106">
        <v>60000</v>
      </c>
      <c r="G196" s="111"/>
      <c r="H196" s="82"/>
      <c r="I196" s="82"/>
      <c r="J196" s="82"/>
      <c r="K196" s="82"/>
      <c r="L196" s="82"/>
    </row>
    <row r="197" spans="1:12" ht="25.5">
      <c r="A197" s="104" t="s">
        <v>240</v>
      </c>
      <c r="B197" s="105" t="s">
        <v>137</v>
      </c>
      <c r="C197" s="105" t="s">
        <v>57</v>
      </c>
      <c r="D197" s="106">
        <v>2310000</v>
      </c>
      <c r="E197" s="106">
        <v>2310000</v>
      </c>
      <c r="F197" s="106">
        <v>2310000</v>
      </c>
      <c r="G197" s="111"/>
      <c r="H197" s="82"/>
      <c r="I197" s="82"/>
      <c r="J197" s="82"/>
      <c r="K197" s="82"/>
      <c r="L197" s="82"/>
    </row>
    <row r="198" spans="1:12" ht="25.5">
      <c r="A198" s="104" t="s">
        <v>232</v>
      </c>
      <c r="B198" s="105" t="s">
        <v>137</v>
      </c>
      <c r="C198" s="105" t="s">
        <v>132</v>
      </c>
      <c r="D198" s="106">
        <v>2310000</v>
      </c>
      <c r="E198" s="106">
        <v>2310000</v>
      </c>
      <c r="F198" s="106">
        <v>2310000</v>
      </c>
      <c r="G198" s="111"/>
      <c r="H198" s="82"/>
      <c r="I198" s="82"/>
      <c r="J198" s="82"/>
      <c r="K198" s="82"/>
      <c r="L198" s="82"/>
    </row>
    <row r="199" spans="1:12" ht="76.5">
      <c r="A199" s="104" t="s">
        <v>242</v>
      </c>
      <c r="B199" s="105" t="s">
        <v>75</v>
      </c>
      <c r="C199" s="105" t="s">
        <v>57</v>
      </c>
      <c r="D199" s="106">
        <v>0</v>
      </c>
      <c r="E199" s="106">
        <v>1646000</v>
      </c>
      <c r="F199" s="106">
        <v>1646000</v>
      </c>
      <c r="G199" s="111"/>
      <c r="H199" s="82"/>
      <c r="I199" s="82"/>
      <c r="J199" s="82"/>
      <c r="K199" s="82"/>
      <c r="L199" s="82"/>
    </row>
    <row r="200" spans="1:12" ht="25.5">
      <c r="A200" s="104" t="s">
        <v>232</v>
      </c>
      <c r="B200" s="105" t="s">
        <v>75</v>
      </c>
      <c r="C200" s="105" t="s">
        <v>132</v>
      </c>
      <c r="D200" s="106">
        <v>0</v>
      </c>
      <c r="E200" s="106">
        <v>1646000</v>
      </c>
      <c r="F200" s="106">
        <v>1646000</v>
      </c>
      <c r="G200" s="111"/>
      <c r="H200" s="82"/>
      <c r="I200" s="82"/>
      <c r="J200" s="82"/>
      <c r="K200" s="82"/>
      <c r="L200" s="82"/>
    </row>
    <row r="201" spans="1:12" ht="102">
      <c r="A201" s="104" t="s">
        <v>427</v>
      </c>
      <c r="B201" s="105" t="s">
        <v>423</v>
      </c>
      <c r="C201" s="105" t="s">
        <v>57</v>
      </c>
      <c r="D201" s="106">
        <v>19200</v>
      </c>
      <c r="E201" s="106">
        <v>19200</v>
      </c>
      <c r="F201" s="106">
        <v>19200</v>
      </c>
      <c r="G201" s="111"/>
      <c r="H201" s="82"/>
      <c r="I201" s="82"/>
      <c r="J201" s="82"/>
      <c r="K201" s="82"/>
      <c r="L201" s="82"/>
    </row>
    <row r="202" spans="1:12" ht="25.5">
      <c r="A202" s="104" t="s">
        <v>232</v>
      </c>
      <c r="B202" s="105" t="s">
        <v>423</v>
      </c>
      <c r="C202" s="105" t="s">
        <v>132</v>
      </c>
      <c r="D202" s="106">
        <v>19200</v>
      </c>
      <c r="E202" s="106">
        <v>19200</v>
      </c>
      <c r="F202" s="106">
        <v>19200</v>
      </c>
      <c r="G202" s="111"/>
      <c r="H202" s="82"/>
      <c r="I202" s="82"/>
      <c r="J202" s="82"/>
      <c r="K202" s="82"/>
      <c r="L202" s="82"/>
    </row>
    <row r="203" spans="1:12" ht="38.25">
      <c r="A203" s="104" t="s">
        <v>241</v>
      </c>
      <c r="B203" s="105" t="s">
        <v>710</v>
      </c>
      <c r="C203" s="105" t="s">
        <v>57</v>
      </c>
      <c r="D203" s="106">
        <v>1180916.8</v>
      </c>
      <c r="E203" s="106">
        <v>0</v>
      </c>
      <c r="F203" s="106">
        <v>0</v>
      </c>
      <c r="G203" s="111"/>
      <c r="H203" s="82"/>
      <c r="I203" s="82"/>
      <c r="J203" s="82"/>
      <c r="K203" s="82"/>
      <c r="L203" s="82"/>
    </row>
    <row r="204" spans="1:12" ht="38.25">
      <c r="A204" s="104" t="s">
        <v>239</v>
      </c>
      <c r="B204" s="105" t="s">
        <v>710</v>
      </c>
      <c r="C204" s="105" t="s">
        <v>136</v>
      </c>
      <c r="D204" s="106">
        <v>1180916.8</v>
      </c>
      <c r="E204" s="106">
        <v>0</v>
      </c>
      <c r="F204" s="106">
        <v>0</v>
      </c>
      <c r="G204" s="111"/>
      <c r="H204" s="82"/>
      <c r="I204" s="82"/>
      <c r="J204" s="82"/>
      <c r="K204" s="82"/>
      <c r="L204" s="82"/>
    </row>
    <row r="205" spans="1:12" ht="38.25">
      <c r="A205" s="104" t="s">
        <v>241</v>
      </c>
      <c r="B205" s="105" t="s">
        <v>303</v>
      </c>
      <c r="C205" s="105" t="s">
        <v>57</v>
      </c>
      <c r="D205" s="106">
        <v>0</v>
      </c>
      <c r="E205" s="106">
        <v>1182093</v>
      </c>
      <c r="F205" s="106">
        <v>1182093</v>
      </c>
      <c r="G205" s="111"/>
      <c r="H205" s="82"/>
      <c r="I205" s="82"/>
      <c r="J205" s="82"/>
      <c r="K205" s="82"/>
      <c r="L205" s="82"/>
    </row>
    <row r="206" spans="1:12" ht="38.25">
      <c r="A206" s="104" t="s">
        <v>239</v>
      </c>
      <c r="B206" s="105" t="s">
        <v>303</v>
      </c>
      <c r="C206" s="105" t="s">
        <v>136</v>
      </c>
      <c r="D206" s="106">
        <v>0</v>
      </c>
      <c r="E206" s="106">
        <v>1182093</v>
      </c>
      <c r="F206" s="106">
        <v>1182093</v>
      </c>
      <c r="G206" s="111"/>
      <c r="H206" s="82"/>
      <c r="I206" s="82"/>
      <c r="J206" s="82"/>
      <c r="K206" s="82"/>
      <c r="L206" s="82"/>
    </row>
    <row r="207" spans="1:12" ht="51">
      <c r="A207" s="104" t="s">
        <v>557</v>
      </c>
      <c r="B207" s="105" t="s">
        <v>151</v>
      </c>
      <c r="C207" s="105" t="s">
        <v>57</v>
      </c>
      <c r="D207" s="106">
        <v>69495</v>
      </c>
      <c r="E207" s="106">
        <v>69495</v>
      </c>
      <c r="F207" s="106">
        <v>69495</v>
      </c>
      <c r="G207" s="111"/>
      <c r="H207" s="82"/>
      <c r="I207" s="82"/>
      <c r="J207" s="82"/>
      <c r="K207" s="82"/>
      <c r="L207" s="82"/>
    </row>
    <row r="208" spans="1:12" ht="38.25">
      <c r="A208" s="104" t="s">
        <v>376</v>
      </c>
      <c r="B208" s="105" t="s">
        <v>377</v>
      </c>
      <c r="C208" s="105" t="s">
        <v>57</v>
      </c>
      <c r="D208" s="106">
        <v>10000</v>
      </c>
      <c r="E208" s="106">
        <v>10000</v>
      </c>
      <c r="F208" s="106">
        <v>10000</v>
      </c>
      <c r="G208" s="111"/>
      <c r="H208" s="82"/>
      <c r="I208" s="82"/>
      <c r="J208" s="82"/>
      <c r="K208" s="82"/>
      <c r="L208" s="82"/>
    </row>
    <row r="209" spans="1:12" ht="89.25">
      <c r="A209" s="104" t="s">
        <v>378</v>
      </c>
      <c r="B209" s="105" t="s">
        <v>379</v>
      </c>
      <c r="C209" s="105" t="s">
        <v>57</v>
      </c>
      <c r="D209" s="106">
        <v>10000</v>
      </c>
      <c r="E209" s="106">
        <v>10000</v>
      </c>
      <c r="F209" s="106">
        <v>10000</v>
      </c>
      <c r="G209" s="111"/>
      <c r="H209" s="82"/>
      <c r="I209" s="82"/>
      <c r="J209" s="82"/>
      <c r="K209" s="82"/>
      <c r="L209" s="82"/>
    </row>
    <row r="210" spans="1:12" ht="51">
      <c r="A210" s="104" t="s">
        <v>527</v>
      </c>
      <c r="B210" s="105" t="s">
        <v>150</v>
      </c>
      <c r="C210" s="105" t="s">
        <v>57</v>
      </c>
      <c r="D210" s="106">
        <v>10000</v>
      </c>
      <c r="E210" s="106">
        <v>10000</v>
      </c>
      <c r="F210" s="106">
        <v>10000</v>
      </c>
      <c r="G210" s="111"/>
      <c r="H210" s="82"/>
      <c r="I210" s="82"/>
      <c r="J210" s="82"/>
      <c r="K210" s="82"/>
      <c r="L210" s="82"/>
    </row>
    <row r="211" spans="1:12" ht="25.5">
      <c r="A211" s="104" t="s">
        <v>224</v>
      </c>
      <c r="B211" s="105" t="s">
        <v>150</v>
      </c>
      <c r="C211" s="105" t="s">
        <v>108</v>
      </c>
      <c r="D211" s="106">
        <v>10000</v>
      </c>
      <c r="E211" s="106">
        <v>10000</v>
      </c>
      <c r="F211" s="106">
        <v>10000</v>
      </c>
      <c r="G211" s="111"/>
      <c r="H211" s="82"/>
      <c r="I211" s="82"/>
      <c r="J211" s="82"/>
      <c r="K211" s="82"/>
      <c r="L211" s="82"/>
    </row>
    <row r="212" spans="1:12" ht="25.5">
      <c r="A212" s="104" t="s">
        <v>380</v>
      </c>
      <c r="B212" s="105" t="s">
        <v>381</v>
      </c>
      <c r="C212" s="105" t="s">
        <v>57</v>
      </c>
      <c r="D212" s="106">
        <v>59495</v>
      </c>
      <c r="E212" s="106">
        <v>59495</v>
      </c>
      <c r="F212" s="106">
        <v>59495</v>
      </c>
      <c r="G212" s="111"/>
      <c r="H212" s="82"/>
      <c r="I212" s="82"/>
      <c r="J212" s="82"/>
      <c r="K212" s="82"/>
      <c r="L212" s="82"/>
    </row>
    <row r="213" spans="1:12" ht="63.75">
      <c r="A213" s="104" t="s">
        <v>382</v>
      </c>
      <c r="B213" s="105" t="s">
        <v>383</v>
      </c>
      <c r="C213" s="105" t="s">
        <v>57</v>
      </c>
      <c r="D213" s="106">
        <v>10000</v>
      </c>
      <c r="E213" s="106">
        <v>10000</v>
      </c>
      <c r="F213" s="106">
        <v>10000</v>
      </c>
      <c r="G213" s="111"/>
      <c r="H213" s="82"/>
      <c r="I213" s="82"/>
      <c r="J213" s="82"/>
      <c r="K213" s="82"/>
      <c r="L213" s="82"/>
    </row>
    <row r="214" spans="1:12" ht="63.75">
      <c r="A214" s="104" t="s">
        <v>231</v>
      </c>
      <c r="B214" s="105" t="s">
        <v>149</v>
      </c>
      <c r="C214" s="105" t="s">
        <v>57</v>
      </c>
      <c r="D214" s="106">
        <v>10000</v>
      </c>
      <c r="E214" s="106">
        <v>10000</v>
      </c>
      <c r="F214" s="106">
        <v>10000</v>
      </c>
      <c r="G214" s="111"/>
      <c r="H214" s="82"/>
      <c r="I214" s="82"/>
      <c r="J214" s="82"/>
      <c r="K214" s="82"/>
      <c r="L214" s="82"/>
    </row>
    <row r="215" spans="1:12" ht="25.5">
      <c r="A215" s="104" t="s">
        <v>224</v>
      </c>
      <c r="B215" s="105" t="s">
        <v>149</v>
      </c>
      <c r="C215" s="105" t="s">
        <v>108</v>
      </c>
      <c r="D215" s="106">
        <v>10000</v>
      </c>
      <c r="E215" s="106">
        <v>10000</v>
      </c>
      <c r="F215" s="106">
        <v>10000</v>
      </c>
      <c r="G215" s="111"/>
      <c r="H215" s="82"/>
      <c r="I215" s="82"/>
      <c r="J215" s="82"/>
      <c r="K215" s="82"/>
      <c r="L215" s="82"/>
    </row>
    <row r="216" spans="1:12" ht="38.25">
      <c r="A216" s="104" t="s">
        <v>384</v>
      </c>
      <c r="B216" s="105" t="s">
        <v>385</v>
      </c>
      <c r="C216" s="105" t="s">
        <v>57</v>
      </c>
      <c r="D216" s="106">
        <v>49495</v>
      </c>
      <c r="E216" s="106">
        <v>49495</v>
      </c>
      <c r="F216" s="106">
        <v>49495</v>
      </c>
      <c r="G216" s="111"/>
      <c r="H216" s="82"/>
      <c r="I216" s="82"/>
      <c r="J216" s="82"/>
      <c r="K216" s="82"/>
      <c r="L216" s="82"/>
    </row>
    <row r="217" spans="1:12" ht="63.75">
      <c r="A217" s="104" t="s">
        <v>424</v>
      </c>
      <c r="B217" s="105" t="s">
        <v>148</v>
      </c>
      <c r="C217" s="105" t="s">
        <v>57</v>
      </c>
      <c r="D217" s="106">
        <v>49000</v>
      </c>
      <c r="E217" s="106">
        <v>49000</v>
      </c>
      <c r="F217" s="106">
        <v>49000</v>
      </c>
      <c r="G217" s="111"/>
      <c r="H217" s="82"/>
      <c r="I217" s="82"/>
      <c r="J217" s="82"/>
      <c r="K217" s="82"/>
      <c r="L217" s="82"/>
    </row>
    <row r="218" spans="1:12" ht="76.5">
      <c r="A218" s="104" t="s">
        <v>223</v>
      </c>
      <c r="B218" s="105" t="s">
        <v>148</v>
      </c>
      <c r="C218" s="105" t="s">
        <v>123</v>
      </c>
      <c r="D218" s="106">
        <v>44000</v>
      </c>
      <c r="E218" s="106">
        <v>44000</v>
      </c>
      <c r="F218" s="106">
        <v>44000</v>
      </c>
      <c r="G218" s="111"/>
      <c r="H218" s="82"/>
      <c r="I218" s="82"/>
      <c r="J218" s="82"/>
      <c r="K218" s="82"/>
      <c r="L218" s="82"/>
    </row>
    <row r="219" spans="1:12" ht="25.5">
      <c r="A219" s="104" t="s">
        <v>224</v>
      </c>
      <c r="B219" s="105" t="s">
        <v>148</v>
      </c>
      <c r="C219" s="105" t="s">
        <v>108</v>
      </c>
      <c r="D219" s="106">
        <v>5000</v>
      </c>
      <c r="E219" s="106">
        <v>5000</v>
      </c>
      <c r="F219" s="106">
        <v>5000</v>
      </c>
      <c r="G219" s="111"/>
      <c r="H219" s="82"/>
      <c r="I219" s="82"/>
      <c r="J219" s="82"/>
      <c r="K219" s="82"/>
      <c r="L219" s="82"/>
    </row>
    <row r="220" spans="1:12" ht="63.75">
      <c r="A220" s="104" t="s">
        <v>441</v>
      </c>
      <c r="B220" s="105" t="s">
        <v>147</v>
      </c>
      <c r="C220" s="105" t="s">
        <v>57</v>
      </c>
      <c r="D220" s="106">
        <v>495</v>
      </c>
      <c r="E220" s="106">
        <v>495</v>
      </c>
      <c r="F220" s="106">
        <v>495</v>
      </c>
      <c r="G220" s="111"/>
      <c r="H220" s="82"/>
      <c r="I220" s="82"/>
      <c r="J220" s="82"/>
      <c r="K220" s="82"/>
      <c r="L220" s="82"/>
    </row>
    <row r="221" spans="1:12" ht="76.5">
      <c r="A221" s="104" t="s">
        <v>223</v>
      </c>
      <c r="B221" s="105" t="s">
        <v>147</v>
      </c>
      <c r="C221" s="105" t="s">
        <v>123</v>
      </c>
      <c r="D221" s="106">
        <v>444.49</v>
      </c>
      <c r="E221" s="106">
        <v>444.49</v>
      </c>
      <c r="F221" s="106">
        <v>444.49</v>
      </c>
      <c r="G221" s="111"/>
      <c r="H221" s="82"/>
      <c r="I221" s="82"/>
      <c r="J221" s="82"/>
      <c r="K221" s="82"/>
      <c r="L221" s="82"/>
    </row>
    <row r="222" spans="1:12" ht="25.5">
      <c r="A222" s="104" t="s">
        <v>224</v>
      </c>
      <c r="B222" s="105" t="s">
        <v>147</v>
      </c>
      <c r="C222" s="105" t="s">
        <v>108</v>
      </c>
      <c r="D222" s="106">
        <v>50.51</v>
      </c>
      <c r="E222" s="106">
        <v>50.51</v>
      </c>
      <c r="F222" s="106">
        <v>50.51</v>
      </c>
      <c r="G222" s="111"/>
      <c r="H222" s="82"/>
      <c r="I222" s="82"/>
      <c r="J222" s="82"/>
      <c r="K222" s="82"/>
      <c r="L222" s="82"/>
    </row>
    <row r="223" spans="1:12" ht="38.25">
      <c r="A223" s="104" t="s">
        <v>558</v>
      </c>
      <c r="B223" s="105" t="s">
        <v>133</v>
      </c>
      <c r="C223" s="105" t="s">
        <v>57</v>
      </c>
      <c r="D223" s="106">
        <v>1407190.97</v>
      </c>
      <c r="E223" s="106">
        <v>37000</v>
      </c>
      <c r="F223" s="106">
        <v>37000</v>
      </c>
      <c r="G223" s="111"/>
      <c r="H223" s="82"/>
      <c r="I223" s="82"/>
      <c r="J223" s="82"/>
      <c r="K223" s="82"/>
      <c r="L223" s="82"/>
    </row>
    <row r="224" spans="1:12" ht="15.75">
      <c r="A224" s="104" t="s">
        <v>442</v>
      </c>
      <c r="B224" s="105" t="s">
        <v>443</v>
      </c>
      <c r="C224" s="105" t="s">
        <v>57</v>
      </c>
      <c r="D224" s="106">
        <v>1372190.97</v>
      </c>
      <c r="E224" s="106">
        <v>2000</v>
      </c>
      <c r="F224" s="106">
        <v>2000</v>
      </c>
      <c r="G224" s="111"/>
      <c r="H224" s="82"/>
      <c r="I224" s="82"/>
      <c r="J224" s="82"/>
      <c r="K224" s="82"/>
      <c r="L224" s="82"/>
    </row>
    <row r="225" spans="1:12" ht="51">
      <c r="A225" s="104" t="s">
        <v>687</v>
      </c>
      <c r="B225" s="105" t="s">
        <v>688</v>
      </c>
      <c r="C225" s="105" t="s">
        <v>57</v>
      </c>
      <c r="D225" s="106">
        <v>672690.97</v>
      </c>
      <c r="E225" s="106">
        <v>0</v>
      </c>
      <c r="F225" s="106">
        <v>0</v>
      </c>
      <c r="G225" s="111"/>
      <c r="H225" s="82"/>
      <c r="I225" s="82"/>
      <c r="J225" s="82"/>
      <c r="K225" s="82"/>
      <c r="L225" s="82"/>
    </row>
    <row r="226" spans="1:12" ht="25.5">
      <c r="A226" s="104" t="s">
        <v>668</v>
      </c>
      <c r="B226" s="105" t="s">
        <v>669</v>
      </c>
      <c r="C226" s="105" t="s">
        <v>57</v>
      </c>
      <c r="D226" s="106">
        <v>254743.07</v>
      </c>
      <c r="E226" s="106">
        <v>0</v>
      </c>
      <c r="F226" s="106">
        <v>0</v>
      </c>
      <c r="G226" s="111"/>
      <c r="H226" s="82"/>
      <c r="I226" s="82"/>
      <c r="J226" s="82"/>
      <c r="K226" s="82"/>
      <c r="L226" s="82"/>
    </row>
    <row r="227" spans="1:12" ht="25.5">
      <c r="A227" s="104" t="s">
        <v>224</v>
      </c>
      <c r="B227" s="105" t="s">
        <v>669</v>
      </c>
      <c r="C227" s="105" t="s">
        <v>108</v>
      </c>
      <c r="D227" s="106">
        <v>254743.07</v>
      </c>
      <c r="E227" s="106">
        <v>0</v>
      </c>
      <c r="F227" s="106">
        <v>0</v>
      </c>
      <c r="G227" s="111"/>
      <c r="H227" s="82"/>
      <c r="I227" s="82"/>
      <c r="J227" s="82"/>
      <c r="K227" s="82"/>
      <c r="L227" s="82"/>
    </row>
    <row r="228" spans="1:12" ht="25.5">
      <c r="A228" s="104" t="s">
        <v>670</v>
      </c>
      <c r="B228" s="105" t="s">
        <v>671</v>
      </c>
      <c r="C228" s="105" t="s">
        <v>57</v>
      </c>
      <c r="D228" s="106">
        <v>417947.9</v>
      </c>
      <c r="E228" s="106">
        <v>0</v>
      </c>
      <c r="F228" s="106">
        <v>0</v>
      </c>
      <c r="G228" s="111"/>
      <c r="H228" s="82"/>
      <c r="I228" s="82"/>
      <c r="J228" s="82"/>
      <c r="K228" s="82"/>
      <c r="L228" s="82"/>
    </row>
    <row r="229" spans="1:12" ht="25.5">
      <c r="A229" s="104" t="s">
        <v>224</v>
      </c>
      <c r="B229" s="105" t="s">
        <v>671</v>
      </c>
      <c r="C229" s="105" t="s">
        <v>108</v>
      </c>
      <c r="D229" s="106">
        <v>417947.9</v>
      </c>
      <c r="E229" s="106">
        <v>0</v>
      </c>
      <c r="F229" s="106">
        <v>0</v>
      </c>
      <c r="G229" s="111"/>
      <c r="H229" s="82"/>
      <c r="I229" s="82"/>
      <c r="J229" s="82"/>
      <c r="K229" s="82"/>
      <c r="L229" s="82"/>
    </row>
    <row r="230" spans="1:12" ht="51">
      <c r="A230" s="104" t="s">
        <v>444</v>
      </c>
      <c r="B230" s="105" t="s">
        <v>445</v>
      </c>
      <c r="C230" s="105" t="s">
        <v>57</v>
      </c>
      <c r="D230" s="106">
        <v>699500</v>
      </c>
      <c r="E230" s="106">
        <v>2000</v>
      </c>
      <c r="F230" s="106">
        <v>2000</v>
      </c>
      <c r="G230" s="111"/>
      <c r="H230" s="82"/>
      <c r="I230" s="82"/>
      <c r="J230" s="82"/>
      <c r="K230" s="82"/>
      <c r="L230" s="82"/>
    </row>
    <row r="231" spans="1:12" ht="15.75">
      <c r="A231" s="104" t="s">
        <v>672</v>
      </c>
      <c r="B231" s="105" t="s">
        <v>450</v>
      </c>
      <c r="C231" s="105" t="s">
        <v>57</v>
      </c>
      <c r="D231" s="106">
        <v>499500</v>
      </c>
      <c r="E231" s="106">
        <v>2000</v>
      </c>
      <c r="F231" s="106">
        <v>2000</v>
      </c>
      <c r="G231" s="111"/>
      <c r="H231" s="82"/>
      <c r="I231" s="82"/>
      <c r="J231" s="82"/>
      <c r="K231" s="82"/>
      <c r="L231" s="82"/>
    </row>
    <row r="232" spans="1:12" ht="25.5">
      <c r="A232" s="104" t="s">
        <v>224</v>
      </c>
      <c r="B232" s="105" t="s">
        <v>450</v>
      </c>
      <c r="C232" s="105" t="s">
        <v>108</v>
      </c>
      <c r="D232" s="106">
        <v>277000</v>
      </c>
      <c r="E232" s="106">
        <v>2000</v>
      </c>
      <c r="F232" s="106">
        <v>2000</v>
      </c>
      <c r="G232" s="111"/>
      <c r="H232" s="82"/>
      <c r="I232" s="82"/>
      <c r="J232" s="82"/>
      <c r="K232" s="82"/>
      <c r="L232" s="82"/>
    </row>
    <row r="233" spans="1:12" ht="25.5">
      <c r="A233" s="104" t="s">
        <v>232</v>
      </c>
      <c r="B233" s="105" t="s">
        <v>450</v>
      </c>
      <c r="C233" s="105" t="s">
        <v>132</v>
      </c>
      <c r="D233" s="106">
        <v>222500</v>
      </c>
      <c r="E233" s="106">
        <v>0</v>
      </c>
      <c r="F233" s="106">
        <v>0</v>
      </c>
      <c r="G233" s="111"/>
      <c r="H233" s="82"/>
      <c r="I233" s="82"/>
      <c r="J233" s="82"/>
      <c r="K233" s="82"/>
      <c r="L233" s="82"/>
    </row>
    <row r="234" spans="1:12" ht="25.5">
      <c r="A234" s="104" t="s">
        <v>711</v>
      </c>
      <c r="B234" s="105" t="s">
        <v>673</v>
      </c>
      <c r="C234" s="105" t="s">
        <v>57</v>
      </c>
      <c r="D234" s="106">
        <v>200000</v>
      </c>
      <c r="E234" s="106">
        <v>0</v>
      </c>
      <c r="F234" s="106">
        <v>0</v>
      </c>
      <c r="G234" s="111"/>
      <c r="H234" s="82"/>
      <c r="I234" s="82"/>
      <c r="J234" s="82"/>
      <c r="K234" s="82"/>
      <c r="L234" s="82"/>
    </row>
    <row r="235" spans="1:12" ht="25.5">
      <c r="A235" s="104" t="s">
        <v>224</v>
      </c>
      <c r="B235" s="105" t="s">
        <v>673</v>
      </c>
      <c r="C235" s="105" t="s">
        <v>108</v>
      </c>
      <c r="D235" s="106">
        <v>200000</v>
      </c>
      <c r="E235" s="106">
        <v>0</v>
      </c>
      <c r="F235" s="106">
        <v>0</v>
      </c>
      <c r="G235" s="111"/>
      <c r="H235" s="82"/>
      <c r="I235" s="82"/>
      <c r="J235" s="82"/>
      <c r="K235" s="82"/>
      <c r="L235" s="82"/>
    </row>
    <row r="236" spans="1:12" ht="15.75">
      <c r="A236" s="104" t="s">
        <v>386</v>
      </c>
      <c r="B236" s="105" t="s">
        <v>387</v>
      </c>
      <c r="C236" s="105" t="s">
        <v>57</v>
      </c>
      <c r="D236" s="106">
        <v>17000</v>
      </c>
      <c r="E236" s="106">
        <v>17000</v>
      </c>
      <c r="F236" s="106">
        <v>17000</v>
      </c>
      <c r="G236" s="111"/>
      <c r="H236" s="82"/>
      <c r="I236" s="82"/>
      <c r="J236" s="82"/>
      <c r="K236" s="82"/>
      <c r="L236" s="82"/>
    </row>
    <row r="237" spans="1:12" ht="51">
      <c r="A237" s="104" t="s">
        <v>388</v>
      </c>
      <c r="B237" s="105" t="s">
        <v>389</v>
      </c>
      <c r="C237" s="105" t="s">
        <v>57</v>
      </c>
      <c r="D237" s="106">
        <v>17000</v>
      </c>
      <c r="E237" s="106">
        <v>17000</v>
      </c>
      <c r="F237" s="106">
        <v>17000</v>
      </c>
      <c r="G237" s="111"/>
      <c r="H237" s="82"/>
      <c r="I237" s="82"/>
      <c r="J237" s="82"/>
      <c r="K237" s="82"/>
      <c r="L237" s="82"/>
    </row>
    <row r="238" spans="1:12" ht="25.5">
      <c r="A238" s="104" t="s">
        <v>243</v>
      </c>
      <c r="B238" s="105" t="s">
        <v>131</v>
      </c>
      <c r="C238" s="105" t="s">
        <v>57</v>
      </c>
      <c r="D238" s="106">
        <v>17000</v>
      </c>
      <c r="E238" s="106">
        <v>17000</v>
      </c>
      <c r="F238" s="106">
        <v>17000</v>
      </c>
      <c r="G238" s="111"/>
      <c r="H238" s="82"/>
      <c r="I238" s="82"/>
      <c r="J238" s="82"/>
      <c r="K238" s="82"/>
      <c r="L238" s="82"/>
    </row>
    <row r="239" spans="1:12" ht="25.5">
      <c r="A239" s="104" t="s">
        <v>224</v>
      </c>
      <c r="B239" s="105" t="s">
        <v>131</v>
      </c>
      <c r="C239" s="105" t="s">
        <v>108</v>
      </c>
      <c r="D239" s="106">
        <v>17000</v>
      </c>
      <c r="E239" s="106">
        <v>17000</v>
      </c>
      <c r="F239" s="106">
        <v>17000</v>
      </c>
      <c r="G239" s="111"/>
      <c r="H239" s="82"/>
      <c r="I239" s="82"/>
      <c r="J239" s="82"/>
      <c r="K239" s="82"/>
      <c r="L239" s="82"/>
    </row>
    <row r="240" spans="1:12" ht="15.75">
      <c r="A240" s="104" t="s">
        <v>390</v>
      </c>
      <c r="B240" s="105" t="s">
        <v>391</v>
      </c>
      <c r="C240" s="105" t="s">
        <v>57</v>
      </c>
      <c r="D240" s="106">
        <v>18000</v>
      </c>
      <c r="E240" s="106">
        <v>18000</v>
      </c>
      <c r="F240" s="106">
        <v>18000</v>
      </c>
      <c r="G240" s="111"/>
      <c r="H240" s="82"/>
      <c r="I240" s="82"/>
      <c r="J240" s="82"/>
      <c r="K240" s="82"/>
      <c r="L240" s="82"/>
    </row>
    <row r="241" spans="1:12" ht="51">
      <c r="A241" s="104" t="s">
        <v>392</v>
      </c>
      <c r="B241" s="105" t="s">
        <v>393</v>
      </c>
      <c r="C241" s="105" t="s">
        <v>57</v>
      </c>
      <c r="D241" s="106">
        <v>18000</v>
      </c>
      <c r="E241" s="106">
        <v>18000</v>
      </c>
      <c r="F241" s="106">
        <v>18000</v>
      </c>
      <c r="G241" s="111"/>
      <c r="H241" s="82"/>
      <c r="I241" s="82"/>
      <c r="J241" s="82"/>
      <c r="K241" s="82"/>
      <c r="L241" s="82"/>
    </row>
    <row r="242" spans="1:12" ht="25.5">
      <c r="A242" s="104" t="s">
        <v>244</v>
      </c>
      <c r="B242" s="105" t="s">
        <v>130</v>
      </c>
      <c r="C242" s="105" t="s">
        <v>57</v>
      </c>
      <c r="D242" s="106">
        <v>18000</v>
      </c>
      <c r="E242" s="106">
        <v>18000</v>
      </c>
      <c r="F242" s="106">
        <v>18000</v>
      </c>
      <c r="G242" s="111"/>
      <c r="H242" s="82"/>
      <c r="I242" s="82"/>
      <c r="J242" s="82"/>
      <c r="K242" s="82"/>
      <c r="L242" s="82"/>
    </row>
    <row r="243" spans="1:12" ht="25.5">
      <c r="A243" s="104" t="s">
        <v>224</v>
      </c>
      <c r="B243" s="105" t="s">
        <v>130</v>
      </c>
      <c r="C243" s="105" t="s">
        <v>108</v>
      </c>
      <c r="D243" s="106">
        <v>18000</v>
      </c>
      <c r="E243" s="106">
        <v>18000</v>
      </c>
      <c r="F243" s="106">
        <v>18000</v>
      </c>
      <c r="G243" s="111"/>
      <c r="H243" s="82"/>
      <c r="I243" s="82"/>
      <c r="J243" s="82"/>
      <c r="K243" s="82"/>
      <c r="L243" s="82"/>
    </row>
    <row r="244" spans="1:12" ht="38.25">
      <c r="A244" s="104" t="s">
        <v>559</v>
      </c>
      <c r="B244" s="105" t="s">
        <v>458</v>
      </c>
      <c r="C244" s="105" t="s">
        <v>57</v>
      </c>
      <c r="D244" s="106">
        <v>1880164.16</v>
      </c>
      <c r="E244" s="106">
        <v>0</v>
      </c>
      <c r="F244" s="106">
        <v>0</v>
      </c>
      <c r="G244" s="111"/>
      <c r="H244" s="82"/>
      <c r="I244" s="82"/>
      <c r="J244" s="82"/>
      <c r="K244" s="82"/>
      <c r="L244" s="82"/>
    </row>
    <row r="245" spans="1:12" ht="38.25">
      <c r="A245" s="104" t="s">
        <v>560</v>
      </c>
      <c r="B245" s="105" t="s">
        <v>459</v>
      </c>
      <c r="C245" s="105" t="s">
        <v>57</v>
      </c>
      <c r="D245" s="106">
        <v>1880164.16</v>
      </c>
      <c r="E245" s="106">
        <v>0</v>
      </c>
      <c r="F245" s="106">
        <v>0</v>
      </c>
      <c r="G245" s="111"/>
      <c r="H245" s="82"/>
      <c r="I245" s="82"/>
      <c r="J245" s="82"/>
      <c r="K245" s="82"/>
      <c r="L245" s="82"/>
    </row>
    <row r="246" spans="1:12" ht="38.25">
      <c r="A246" s="104" t="s">
        <v>561</v>
      </c>
      <c r="B246" s="105" t="s">
        <v>460</v>
      </c>
      <c r="C246" s="105" t="s">
        <v>57</v>
      </c>
      <c r="D246" s="106">
        <v>1880164.16</v>
      </c>
      <c r="E246" s="106">
        <v>0</v>
      </c>
      <c r="F246" s="106">
        <v>0</v>
      </c>
      <c r="G246" s="111"/>
      <c r="H246" s="82"/>
      <c r="I246" s="82"/>
      <c r="J246" s="82"/>
      <c r="K246" s="82"/>
      <c r="L246" s="82"/>
    </row>
    <row r="247" spans="1:12" ht="38.25">
      <c r="A247" s="104" t="s">
        <v>639</v>
      </c>
      <c r="B247" s="105" t="s">
        <v>453</v>
      </c>
      <c r="C247" s="105" t="s">
        <v>57</v>
      </c>
      <c r="D247" s="106">
        <v>1880164.16</v>
      </c>
      <c r="E247" s="106">
        <v>0</v>
      </c>
      <c r="F247" s="106">
        <v>0</v>
      </c>
      <c r="G247" s="111"/>
      <c r="H247" s="82"/>
      <c r="I247" s="82"/>
      <c r="J247" s="82"/>
      <c r="K247" s="82"/>
      <c r="L247" s="82"/>
    </row>
    <row r="248" spans="1:12" ht="25.5">
      <c r="A248" s="104" t="s">
        <v>224</v>
      </c>
      <c r="B248" s="105" t="s">
        <v>453</v>
      </c>
      <c r="C248" s="105" t="s">
        <v>108</v>
      </c>
      <c r="D248" s="106">
        <v>1880164.16</v>
      </c>
      <c r="E248" s="106">
        <v>0</v>
      </c>
      <c r="F248" s="106">
        <v>0</v>
      </c>
      <c r="G248" s="111"/>
      <c r="H248" s="82"/>
      <c r="I248" s="82"/>
      <c r="J248" s="82"/>
      <c r="K248" s="82"/>
      <c r="L248" s="82"/>
    </row>
    <row r="249" spans="1:12" ht="38.25">
      <c r="A249" s="104" t="s">
        <v>562</v>
      </c>
      <c r="B249" s="105" t="s">
        <v>127</v>
      </c>
      <c r="C249" s="105" t="s">
        <v>57</v>
      </c>
      <c r="D249" s="106">
        <v>1013083.46</v>
      </c>
      <c r="E249" s="106">
        <v>1027545.46</v>
      </c>
      <c r="F249" s="106">
        <v>1027545.46</v>
      </c>
      <c r="G249" s="111"/>
      <c r="H249" s="82"/>
      <c r="I249" s="82"/>
      <c r="J249" s="82"/>
      <c r="K249" s="82"/>
      <c r="L249" s="82"/>
    </row>
    <row r="250" spans="1:12" ht="38.25">
      <c r="A250" s="104" t="s">
        <v>563</v>
      </c>
      <c r="B250" s="105" t="s">
        <v>394</v>
      </c>
      <c r="C250" s="105" t="s">
        <v>57</v>
      </c>
      <c r="D250" s="106">
        <v>1013083.46</v>
      </c>
      <c r="E250" s="106">
        <v>1027545.46</v>
      </c>
      <c r="F250" s="106">
        <v>1027545.46</v>
      </c>
      <c r="G250" s="111"/>
      <c r="H250" s="82"/>
      <c r="I250" s="82"/>
      <c r="J250" s="82"/>
      <c r="K250" s="82"/>
      <c r="L250" s="82"/>
    </row>
    <row r="251" spans="1:12" ht="38.25">
      <c r="A251" s="104" t="s">
        <v>395</v>
      </c>
      <c r="B251" s="105" t="s">
        <v>396</v>
      </c>
      <c r="C251" s="105" t="s">
        <v>57</v>
      </c>
      <c r="D251" s="106">
        <v>154545.46</v>
      </c>
      <c r="E251" s="106">
        <v>154545.46</v>
      </c>
      <c r="F251" s="106">
        <v>154545.46</v>
      </c>
      <c r="G251" s="111"/>
      <c r="H251" s="82"/>
      <c r="I251" s="82"/>
      <c r="J251" s="82"/>
      <c r="K251" s="82"/>
      <c r="L251" s="82"/>
    </row>
    <row r="252" spans="1:12" ht="114.75">
      <c r="A252" s="104" t="s">
        <v>245</v>
      </c>
      <c r="B252" s="105" t="s">
        <v>69</v>
      </c>
      <c r="C252" s="105" t="s">
        <v>57</v>
      </c>
      <c r="D252" s="106">
        <v>153000</v>
      </c>
      <c r="E252" s="106">
        <v>153000</v>
      </c>
      <c r="F252" s="106">
        <v>153000</v>
      </c>
      <c r="G252" s="111"/>
      <c r="H252" s="82"/>
      <c r="I252" s="82"/>
      <c r="J252" s="82"/>
      <c r="K252" s="82"/>
      <c r="L252" s="82"/>
    </row>
    <row r="253" spans="1:12" ht="76.5">
      <c r="A253" s="104" t="s">
        <v>223</v>
      </c>
      <c r="B253" s="105" t="s">
        <v>69</v>
      </c>
      <c r="C253" s="105" t="s">
        <v>123</v>
      </c>
      <c r="D253" s="106">
        <v>150000</v>
      </c>
      <c r="E253" s="106">
        <v>153000</v>
      </c>
      <c r="F253" s="106">
        <v>153000</v>
      </c>
      <c r="G253" s="111"/>
      <c r="H253" s="82"/>
      <c r="I253" s="82"/>
      <c r="J253" s="82"/>
      <c r="K253" s="82"/>
      <c r="L253" s="82"/>
    </row>
    <row r="254" spans="1:12" ht="25.5">
      <c r="A254" s="104" t="s">
        <v>224</v>
      </c>
      <c r="B254" s="105" t="s">
        <v>69</v>
      </c>
      <c r="C254" s="105" t="s">
        <v>108</v>
      </c>
      <c r="D254" s="106">
        <v>3000</v>
      </c>
      <c r="E254" s="106">
        <v>0</v>
      </c>
      <c r="F254" s="106">
        <v>0</v>
      </c>
      <c r="G254" s="111"/>
      <c r="H254" s="82"/>
      <c r="I254" s="82"/>
      <c r="J254" s="82"/>
      <c r="K254" s="82"/>
      <c r="L254" s="82"/>
    </row>
    <row r="255" spans="1:12" ht="127.5">
      <c r="A255" s="104" t="s">
        <v>246</v>
      </c>
      <c r="B255" s="105" t="s">
        <v>55</v>
      </c>
      <c r="C255" s="105" t="s">
        <v>57</v>
      </c>
      <c r="D255" s="106">
        <v>1545.46</v>
      </c>
      <c r="E255" s="106">
        <v>1545.46</v>
      </c>
      <c r="F255" s="106">
        <v>1545.46</v>
      </c>
      <c r="G255" s="111"/>
      <c r="H255" s="82"/>
      <c r="I255" s="82"/>
      <c r="J255" s="82"/>
      <c r="K255" s="82"/>
      <c r="L255" s="82"/>
    </row>
    <row r="256" spans="1:12" ht="25.5">
      <c r="A256" s="104" t="s">
        <v>224</v>
      </c>
      <c r="B256" s="105" t="s">
        <v>55</v>
      </c>
      <c r="C256" s="105" t="s">
        <v>108</v>
      </c>
      <c r="D256" s="106">
        <v>1545.46</v>
      </c>
      <c r="E256" s="106">
        <v>1545.46</v>
      </c>
      <c r="F256" s="106">
        <v>1545.46</v>
      </c>
      <c r="G256" s="111"/>
      <c r="H256" s="82"/>
      <c r="I256" s="82"/>
      <c r="J256" s="82"/>
      <c r="K256" s="82"/>
      <c r="L256" s="82"/>
    </row>
    <row r="257" spans="1:12" ht="38.25">
      <c r="A257" s="104" t="s">
        <v>397</v>
      </c>
      <c r="B257" s="105" t="s">
        <v>398</v>
      </c>
      <c r="C257" s="105" t="s">
        <v>57</v>
      </c>
      <c r="D257" s="106">
        <v>858538</v>
      </c>
      <c r="E257" s="106">
        <v>873000</v>
      </c>
      <c r="F257" s="106">
        <v>873000</v>
      </c>
      <c r="G257" s="111"/>
      <c r="H257" s="82"/>
      <c r="I257" s="82"/>
      <c r="J257" s="82"/>
      <c r="K257" s="82"/>
      <c r="L257" s="82"/>
    </row>
    <row r="258" spans="1:12" ht="25.5">
      <c r="A258" s="104" t="s">
        <v>247</v>
      </c>
      <c r="B258" s="105" t="s">
        <v>126</v>
      </c>
      <c r="C258" s="105" t="s">
        <v>57</v>
      </c>
      <c r="D258" s="106">
        <v>858538</v>
      </c>
      <c r="E258" s="106">
        <v>873000</v>
      </c>
      <c r="F258" s="106">
        <v>873000</v>
      </c>
      <c r="G258" s="111"/>
      <c r="H258" s="82"/>
      <c r="I258" s="82"/>
      <c r="J258" s="82"/>
      <c r="K258" s="82"/>
      <c r="L258" s="82"/>
    </row>
    <row r="259" spans="1:12" ht="76.5">
      <c r="A259" s="104" t="s">
        <v>223</v>
      </c>
      <c r="B259" s="105" t="s">
        <v>126</v>
      </c>
      <c r="C259" s="105" t="s">
        <v>123</v>
      </c>
      <c r="D259" s="106">
        <v>658538</v>
      </c>
      <c r="E259" s="106">
        <v>873000</v>
      </c>
      <c r="F259" s="106">
        <v>873000</v>
      </c>
      <c r="G259" s="111"/>
      <c r="H259" s="82"/>
      <c r="I259" s="82"/>
      <c r="J259" s="82"/>
      <c r="K259" s="82"/>
      <c r="L259" s="82"/>
    </row>
    <row r="260" spans="1:12" ht="25.5">
      <c r="A260" s="104" t="s">
        <v>224</v>
      </c>
      <c r="B260" s="105" t="s">
        <v>126</v>
      </c>
      <c r="C260" s="105" t="s">
        <v>108</v>
      </c>
      <c r="D260" s="106">
        <v>200000</v>
      </c>
      <c r="E260" s="106">
        <v>0</v>
      </c>
      <c r="F260" s="106">
        <v>0</v>
      </c>
      <c r="G260" s="111"/>
      <c r="H260" s="82"/>
      <c r="I260" s="82"/>
      <c r="J260" s="82"/>
      <c r="K260" s="82"/>
      <c r="L260" s="82"/>
    </row>
    <row r="261" spans="1:12" ht="38.25">
      <c r="A261" s="104" t="s">
        <v>564</v>
      </c>
      <c r="B261" s="105" t="s">
        <v>446</v>
      </c>
      <c r="C261" s="105" t="s">
        <v>57</v>
      </c>
      <c r="D261" s="106">
        <v>16277168.26</v>
      </c>
      <c r="E261" s="106">
        <v>8170222.2199999997</v>
      </c>
      <c r="F261" s="106">
        <v>8168222.2199999997</v>
      </c>
      <c r="G261" s="111"/>
      <c r="H261" s="82"/>
      <c r="I261" s="82"/>
      <c r="J261" s="82"/>
      <c r="K261" s="82"/>
      <c r="L261" s="82"/>
    </row>
    <row r="262" spans="1:12" ht="38.25">
      <c r="A262" s="104" t="s">
        <v>565</v>
      </c>
      <c r="B262" s="105" t="s">
        <v>447</v>
      </c>
      <c r="C262" s="105" t="s">
        <v>57</v>
      </c>
      <c r="D262" s="106">
        <v>14654568.26</v>
      </c>
      <c r="E262" s="106">
        <v>6598000</v>
      </c>
      <c r="F262" s="106">
        <v>6596000</v>
      </c>
      <c r="G262" s="111"/>
      <c r="H262" s="82"/>
      <c r="I262" s="82"/>
      <c r="J262" s="82"/>
      <c r="K262" s="82"/>
      <c r="L262" s="82"/>
    </row>
    <row r="263" spans="1:12" ht="25.5">
      <c r="A263" s="104" t="s">
        <v>566</v>
      </c>
      <c r="B263" s="105" t="s">
        <v>448</v>
      </c>
      <c r="C263" s="105" t="s">
        <v>57</v>
      </c>
      <c r="D263" s="106">
        <v>3563000</v>
      </c>
      <c r="E263" s="106">
        <v>3563000</v>
      </c>
      <c r="F263" s="106">
        <v>3563000</v>
      </c>
      <c r="G263" s="111"/>
      <c r="H263" s="82"/>
      <c r="I263" s="82"/>
      <c r="J263" s="82"/>
      <c r="K263" s="82"/>
      <c r="L263" s="82"/>
    </row>
    <row r="264" spans="1:12" ht="15.75">
      <c r="A264" s="104" t="s">
        <v>533</v>
      </c>
      <c r="B264" s="105" t="s">
        <v>499</v>
      </c>
      <c r="C264" s="105" t="s">
        <v>57</v>
      </c>
      <c r="D264" s="106">
        <v>3045000</v>
      </c>
      <c r="E264" s="106">
        <v>3045000</v>
      </c>
      <c r="F264" s="106">
        <v>3045000</v>
      </c>
      <c r="G264" s="111"/>
      <c r="H264" s="82"/>
      <c r="I264" s="82"/>
      <c r="J264" s="82"/>
      <c r="K264" s="82"/>
      <c r="L264" s="82"/>
    </row>
    <row r="265" spans="1:12" ht="25.5">
      <c r="A265" s="104" t="s">
        <v>224</v>
      </c>
      <c r="B265" s="105" t="s">
        <v>499</v>
      </c>
      <c r="C265" s="105" t="s">
        <v>108</v>
      </c>
      <c r="D265" s="106">
        <v>3045000</v>
      </c>
      <c r="E265" s="106">
        <v>3045000</v>
      </c>
      <c r="F265" s="106">
        <v>3045000</v>
      </c>
      <c r="G265" s="111"/>
      <c r="H265" s="82"/>
      <c r="I265" s="82"/>
      <c r="J265" s="82"/>
      <c r="K265" s="82"/>
      <c r="L265" s="82"/>
    </row>
    <row r="266" spans="1:12" ht="25.5">
      <c r="A266" s="104" t="s">
        <v>534</v>
      </c>
      <c r="B266" s="105" t="s">
        <v>501</v>
      </c>
      <c r="C266" s="105" t="s">
        <v>57</v>
      </c>
      <c r="D266" s="106">
        <v>518000</v>
      </c>
      <c r="E266" s="106">
        <v>518000</v>
      </c>
      <c r="F266" s="106">
        <v>518000</v>
      </c>
      <c r="G266" s="111"/>
      <c r="H266" s="82"/>
      <c r="I266" s="82"/>
      <c r="J266" s="82"/>
      <c r="K266" s="82"/>
      <c r="L266" s="82"/>
    </row>
    <row r="267" spans="1:12" ht="25.5">
      <c r="A267" s="104" t="s">
        <v>224</v>
      </c>
      <c r="B267" s="105" t="s">
        <v>501</v>
      </c>
      <c r="C267" s="105" t="s">
        <v>108</v>
      </c>
      <c r="D267" s="106">
        <v>518000</v>
      </c>
      <c r="E267" s="106">
        <v>518000</v>
      </c>
      <c r="F267" s="106">
        <v>518000</v>
      </c>
      <c r="G267" s="111"/>
      <c r="H267" s="82"/>
      <c r="I267" s="82"/>
      <c r="J267" s="82"/>
      <c r="K267" s="82"/>
      <c r="L267" s="82"/>
    </row>
    <row r="268" spans="1:12" ht="25.5">
      <c r="A268" s="104" t="s">
        <v>567</v>
      </c>
      <c r="B268" s="105" t="s">
        <v>568</v>
      </c>
      <c r="C268" s="105" t="s">
        <v>57</v>
      </c>
      <c r="D268" s="106">
        <v>526000</v>
      </c>
      <c r="E268" s="106">
        <v>526000</v>
      </c>
      <c r="F268" s="106">
        <v>526000</v>
      </c>
      <c r="G268" s="111"/>
      <c r="H268" s="82"/>
      <c r="I268" s="82"/>
      <c r="J268" s="82"/>
      <c r="K268" s="82"/>
      <c r="L268" s="82"/>
    </row>
    <row r="269" spans="1:12" ht="15.75">
      <c r="A269" s="104" t="s">
        <v>535</v>
      </c>
      <c r="B269" s="105" t="s">
        <v>503</v>
      </c>
      <c r="C269" s="105" t="s">
        <v>57</v>
      </c>
      <c r="D269" s="106">
        <v>526000</v>
      </c>
      <c r="E269" s="106">
        <v>526000</v>
      </c>
      <c r="F269" s="106">
        <v>526000</v>
      </c>
      <c r="G269" s="111"/>
      <c r="H269" s="82"/>
      <c r="I269" s="82"/>
      <c r="J269" s="82"/>
      <c r="K269" s="82"/>
      <c r="L269" s="82"/>
    </row>
    <row r="270" spans="1:12" ht="76.5">
      <c r="A270" s="104" t="s">
        <v>223</v>
      </c>
      <c r="B270" s="105" t="s">
        <v>503</v>
      </c>
      <c r="C270" s="105" t="s">
        <v>123</v>
      </c>
      <c r="D270" s="106">
        <v>81146</v>
      </c>
      <c r="E270" s="106">
        <v>0</v>
      </c>
      <c r="F270" s="106">
        <v>0</v>
      </c>
      <c r="G270" s="111"/>
      <c r="H270" s="82"/>
      <c r="I270" s="82"/>
      <c r="J270" s="82"/>
      <c r="K270" s="82"/>
      <c r="L270" s="82"/>
    </row>
    <row r="271" spans="1:12" ht="25.5">
      <c r="A271" s="104" t="s">
        <v>224</v>
      </c>
      <c r="B271" s="105" t="s">
        <v>503</v>
      </c>
      <c r="C271" s="105" t="s">
        <v>108</v>
      </c>
      <c r="D271" s="106">
        <v>444854</v>
      </c>
      <c r="E271" s="106">
        <v>526000</v>
      </c>
      <c r="F271" s="106">
        <v>526000</v>
      </c>
      <c r="G271" s="111"/>
      <c r="H271" s="82"/>
      <c r="I271" s="82"/>
      <c r="J271" s="82"/>
      <c r="K271" s="82"/>
      <c r="L271" s="82"/>
    </row>
    <row r="272" spans="1:12" ht="25.5">
      <c r="A272" s="104" t="s">
        <v>569</v>
      </c>
      <c r="B272" s="105" t="s">
        <v>570</v>
      </c>
      <c r="C272" s="105" t="s">
        <v>57</v>
      </c>
      <c r="D272" s="106">
        <v>1384675.72</v>
      </c>
      <c r="E272" s="106">
        <v>221000</v>
      </c>
      <c r="F272" s="106">
        <v>221000</v>
      </c>
      <c r="G272" s="111"/>
      <c r="H272" s="82"/>
      <c r="I272" s="82"/>
      <c r="J272" s="82"/>
      <c r="K272" s="82"/>
      <c r="L272" s="82"/>
    </row>
    <row r="273" spans="1:12" ht="25.5">
      <c r="A273" s="104" t="s">
        <v>706</v>
      </c>
      <c r="B273" s="105" t="s">
        <v>707</v>
      </c>
      <c r="C273" s="105" t="s">
        <v>57</v>
      </c>
      <c r="D273" s="106">
        <v>600000</v>
      </c>
      <c r="E273" s="106">
        <v>0</v>
      </c>
      <c r="F273" s="106">
        <v>0</v>
      </c>
      <c r="G273" s="111"/>
      <c r="H273" s="82"/>
      <c r="I273" s="82"/>
      <c r="J273" s="82"/>
      <c r="K273" s="82"/>
      <c r="L273" s="82"/>
    </row>
    <row r="274" spans="1:12" ht="25.5">
      <c r="A274" s="104" t="s">
        <v>224</v>
      </c>
      <c r="B274" s="105" t="s">
        <v>707</v>
      </c>
      <c r="C274" s="105" t="s">
        <v>108</v>
      </c>
      <c r="D274" s="106">
        <v>600000</v>
      </c>
      <c r="E274" s="106">
        <v>0</v>
      </c>
      <c r="F274" s="106">
        <v>0</v>
      </c>
      <c r="G274" s="111"/>
      <c r="H274" s="82"/>
      <c r="I274" s="82"/>
      <c r="J274" s="82"/>
      <c r="K274" s="82"/>
      <c r="L274" s="82"/>
    </row>
    <row r="275" spans="1:12" ht="15.75">
      <c r="A275" s="104" t="s">
        <v>536</v>
      </c>
      <c r="B275" s="105" t="s">
        <v>505</v>
      </c>
      <c r="C275" s="105" t="s">
        <v>57</v>
      </c>
      <c r="D275" s="106">
        <v>534675.72</v>
      </c>
      <c r="E275" s="106">
        <v>221000</v>
      </c>
      <c r="F275" s="106">
        <v>221000</v>
      </c>
      <c r="G275" s="111"/>
      <c r="H275" s="82"/>
      <c r="I275" s="82"/>
      <c r="J275" s="82"/>
      <c r="K275" s="82"/>
      <c r="L275" s="82"/>
    </row>
    <row r="276" spans="1:12" ht="25.5">
      <c r="A276" s="104" t="s">
        <v>224</v>
      </c>
      <c r="B276" s="105" t="s">
        <v>505</v>
      </c>
      <c r="C276" s="105" t="s">
        <v>108</v>
      </c>
      <c r="D276" s="106">
        <v>534675.72</v>
      </c>
      <c r="E276" s="106">
        <v>221000</v>
      </c>
      <c r="F276" s="106">
        <v>221000</v>
      </c>
      <c r="G276" s="111"/>
      <c r="H276" s="82"/>
      <c r="I276" s="82"/>
      <c r="J276" s="82"/>
      <c r="K276" s="82"/>
      <c r="L276" s="82"/>
    </row>
    <row r="277" spans="1:12" ht="25.5">
      <c r="A277" s="104" t="s">
        <v>856</v>
      </c>
      <c r="B277" s="105" t="s">
        <v>857</v>
      </c>
      <c r="C277" s="105" t="s">
        <v>57</v>
      </c>
      <c r="D277" s="106">
        <v>100000</v>
      </c>
      <c r="E277" s="106">
        <v>0</v>
      </c>
      <c r="F277" s="106">
        <v>0</v>
      </c>
      <c r="G277" s="111"/>
      <c r="H277" s="82"/>
      <c r="I277" s="82"/>
      <c r="J277" s="82"/>
      <c r="K277" s="82"/>
      <c r="L277" s="82"/>
    </row>
    <row r="278" spans="1:12" ht="25.5">
      <c r="A278" s="104" t="s">
        <v>224</v>
      </c>
      <c r="B278" s="105" t="s">
        <v>857</v>
      </c>
      <c r="C278" s="105" t="s">
        <v>108</v>
      </c>
      <c r="D278" s="106">
        <v>100000</v>
      </c>
      <c r="E278" s="106">
        <v>0</v>
      </c>
      <c r="F278" s="106">
        <v>0</v>
      </c>
      <c r="G278" s="111"/>
      <c r="H278" s="82"/>
      <c r="I278" s="82"/>
      <c r="J278" s="82"/>
      <c r="K278" s="82"/>
      <c r="L278" s="82"/>
    </row>
    <row r="279" spans="1:12" ht="25.5">
      <c r="A279" s="104" t="s">
        <v>708</v>
      </c>
      <c r="B279" s="105" t="s">
        <v>709</v>
      </c>
      <c r="C279" s="105" t="s">
        <v>57</v>
      </c>
      <c r="D279" s="106">
        <v>150000</v>
      </c>
      <c r="E279" s="106">
        <v>0</v>
      </c>
      <c r="F279" s="106">
        <v>0</v>
      </c>
      <c r="G279" s="111"/>
      <c r="H279" s="82"/>
      <c r="I279" s="82"/>
      <c r="J279" s="82"/>
      <c r="K279" s="82"/>
      <c r="L279" s="82"/>
    </row>
    <row r="280" spans="1:12" ht="25.5">
      <c r="A280" s="104" t="s">
        <v>224</v>
      </c>
      <c r="B280" s="105" t="s">
        <v>709</v>
      </c>
      <c r="C280" s="105" t="s">
        <v>108</v>
      </c>
      <c r="D280" s="106">
        <v>150000</v>
      </c>
      <c r="E280" s="106">
        <v>0</v>
      </c>
      <c r="F280" s="106">
        <v>0</v>
      </c>
      <c r="G280" s="111"/>
      <c r="H280" s="82"/>
      <c r="I280" s="82"/>
      <c r="J280" s="82"/>
      <c r="K280" s="82"/>
      <c r="L280" s="82"/>
    </row>
    <row r="281" spans="1:12" ht="51">
      <c r="A281" s="104" t="s">
        <v>571</v>
      </c>
      <c r="B281" s="105" t="s">
        <v>572</v>
      </c>
      <c r="C281" s="105" t="s">
        <v>57</v>
      </c>
      <c r="D281" s="106">
        <v>1764686.09</v>
      </c>
      <c r="E281" s="106">
        <v>1610000</v>
      </c>
      <c r="F281" s="106">
        <v>1610000</v>
      </c>
      <c r="G281" s="111"/>
      <c r="H281" s="82"/>
      <c r="I281" s="82"/>
      <c r="J281" s="82"/>
      <c r="K281" s="82"/>
      <c r="L281" s="82"/>
    </row>
    <row r="282" spans="1:12" ht="38.25">
      <c r="A282" s="104" t="s">
        <v>537</v>
      </c>
      <c r="B282" s="105" t="s">
        <v>507</v>
      </c>
      <c r="C282" s="105" t="s">
        <v>57</v>
      </c>
      <c r="D282" s="106">
        <v>1764686.09</v>
      </c>
      <c r="E282" s="106">
        <v>1610000</v>
      </c>
      <c r="F282" s="106">
        <v>1610000</v>
      </c>
      <c r="G282" s="111"/>
      <c r="H282" s="82"/>
      <c r="I282" s="82"/>
      <c r="J282" s="82"/>
      <c r="K282" s="82"/>
      <c r="L282" s="82"/>
    </row>
    <row r="283" spans="1:12" ht="25.5">
      <c r="A283" s="104" t="s">
        <v>224</v>
      </c>
      <c r="B283" s="105" t="s">
        <v>507</v>
      </c>
      <c r="C283" s="105" t="s">
        <v>108</v>
      </c>
      <c r="D283" s="106">
        <v>1764686.09</v>
      </c>
      <c r="E283" s="106">
        <v>1610000</v>
      </c>
      <c r="F283" s="106">
        <v>1610000</v>
      </c>
      <c r="G283" s="111"/>
      <c r="H283" s="82"/>
      <c r="I283" s="82"/>
      <c r="J283" s="82"/>
      <c r="K283" s="82"/>
      <c r="L283" s="82"/>
    </row>
    <row r="284" spans="1:12" ht="51">
      <c r="A284" s="104" t="s">
        <v>573</v>
      </c>
      <c r="B284" s="105" t="s">
        <v>574</v>
      </c>
      <c r="C284" s="105" t="s">
        <v>57</v>
      </c>
      <c r="D284" s="106">
        <v>170471.81</v>
      </c>
      <c r="E284" s="106">
        <v>55000</v>
      </c>
      <c r="F284" s="106">
        <v>53000</v>
      </c>
      <c r="G284" s="111"/>
      <c r="H284" s="82"/>
      <c r="I284" s="82"/>
      <c r="J284" s="82"/>
      <c r="K284" s="82"/>
      <c r="L284" s="82"/>
    </row>
    <row r="285" spans="1:12" ht="38.25">
      <c r="A285" s="104" t="s">
        <v>541</v>
      </c>
      <c r="B285" s="105" t="s">
        <v>516</v>
      </c>
      <c r="C285" s="105" t="s">
        <v>57</v>
      </c>
      <c r="D285" s="106">
        <v>170471.81</v>
      </c>
      <c r="E285" s="106">
        <v>55000</v>
      </c>
      <c r="F285" s="106">
        <v>53000</v>
      </c>
      <c r="G285" s="111"/>
      <c r="H285" s="82"/>
      <c r="I285" s="82"/>
      <c r="J285" s="82"/>
      <c r="K285" s="82"/>
      <c r="L285" s="82"/>
    </row>
    <row r="286" spans="1:12" ht="25.5">
      <c r="A286" s="104" t="s">
        <v>224</v>
      </c>
      <c r="B286" s="105" t="s">
        <v>516</v>
      </c>
      <c r="C286" s="105" t="s">
        <v>108</v>
      </c>
      <c r="D286" s="106">
        <v>170471.81</v>
      </c>
      <c r="E286" s="106">
        <v>55000</v>
      </c>
      <c r="F286" s="106">
        <v>53000</v>
      </c>
      <c r="G286" s="111"/>
      <c r="H286" s="82"/>
      <c r="I286" s="82"/>
      <c r="J286" s="82"/>
      <c r="K286" s="82"/>
      <c r="L286" s="82"/>
    </row>
    <row r="287" spans="1:12" ht="25.5">
      <c r="A287" s="104" t="s">
        <v>575</v>
      </c>
      <c r="B287" s="105" t="s">
        <v>576</v>
      </c>
      <c r="C287" s="105" t="s">
        <v>57</v>
      </c>
      <c r="D287" s="106">
        <v>5080000</v>
      </c>
      <c r="E287" s="106">
        <v>623000</v>
      </c>
      <c r="F287" s="106">
        <v>623000</v>
      </c>
      <c r="G287" s="111"/>
      <c r="H287" s="82"/>
      <c r="I287" s="82"/>
      <c r="J287" s="82"/>
      <c r="K287" s="82"/>
      <c r="L287" s="82"/>
    </row>
    <row r="288" spans="1:12" ht="51">
      <c r="A288" s="104" t="s">
        <v>743</v>
      </c>
      <c r="B288" s="105" t="s">
        <v>744</v>
      </c>
      <c r="C288" s="105" t="s">
        <v>57</v>
      </c>
      <c r="D288" s="106">
        <v>370000</v>
      </c>
      <c r="E288" s="106">
        <v>0</v>
      </c>
      <c r="F288" s="106">
        <v>0</v>
      </c>
      <c r="G288" s="111"/>
      <c r="H288" s="82"/>
      <c r="I288" s="82"/>
      <c r="J288" s="82"/>
      <c r="K288" s="82"/>
      <c r="L288" s="82"/>
    </row>
    <row r="289" spans="1:12" ht="25.5">
      <c r="A289" s="104" t="s">
        <v>224</v>
      </c>
      <c r="B289" s="105" t="s">
        <v>744</v>
      </c>
      <c r="C289" s="105" t="s">
        <v>108</v>
      </c>
      <c r="D289" s="106">
        <v>370000</v>
      </c>
      <c r="E289" s="106">
        <v>0</v>
      </c>
      <c r="F289" s="106">
        <v>0</v>
      </c>
      <c r="G289" s="111"/>
      <c r="H289" s="82"/>
      <c r="I289" s="82"/>
      <c r="J289" s="82"/>
      <c r="K289" s="82"/>
      <c r="L289" s="82"/>
    </row>
    <row r="290" spans="1:12" ht="51">
      <c r="A290" s="104" t="s">
        <v>745</v>
      </c>
      <c r="B290" s="105" t="s">
        <v>746</v>
      </c>
      <c r="C290" s="105" t="s">
        <v>57</v>
      </c>
      <c r="D290" s="106">
        <v>400000</v>
      </c>
      <c r="E290" s="106">
        <v>0</v>
      </c>
      <c r="F290" s="106">
        <v>0</v>
      </c>
      <c r="G290" s="111"/>
      <c r="H290" s="82"/>
      <c r="I290" s="82"/>
      <c r="J290" s="82"/>
      <c r="K290" s="82"/>
      <c r="L290" s="82"/>
    </row>
    <row r="291" spans="1:12" ht="25.5">
      <c r="A291" s="104" t="s">
        <v>224</v>
      </c>
      <c r="B291" s="105" t="s">
        <v>746</v>
      </c>
      <c r="C291" s="105" t="s">
        <v>108</v>
      </c>
      <c r="D291" s="106">
        <v>400000</v>
      </c>
      <c r="E291" s="106">
        <v>0</v>
      </c>
      <c r="F291" s="106">
        <v>0</v>
      </c>
      <c r="G291" s="111"/>
      <c r="H291" s="82"/>
      <c r="I291" s="82"/>
      <c r="J291" s="82"/>
      <c r="K291" s="82"/>
      <c r="L291" s="82"/>
    </row>
    <row r="292" spans="1:12" ht="51">
      <c r="A292" s="104" t="s">
        <v>747</v>
      </c>
      <c r="B292" s="105" t="s">
        <v>748</v>
      </c>
      <c r="C292" s="105" t="s">
        <v>57</v>
      </c>
      <c r="D292" s="106">
        <v>190000</v>
      </c>
      <c r="E292" s="106">
        <v>0</v>
      </c>
      <c r="F292" s="106">
        <v>0</v>
      </c>
      <c r="G292" s="111"/>
      <c r="H292" s="82"/>
      <c r="I292" s="82"/>
      <c r="J292" s="82"/>
      <c r="K292" s="82"/>
      <c r="L292" s="82"/>
    </row>
    <row r="293" spans="1:12" ht="25.5">
      <c r="A293" s="104" t="s">
        <v>224</v>
      </c>
      <c r="B293" s="105" t="s">
        <v>748</v>
      </c>
      <c r="C293" s="105" t="s">
        <v>108</v>
      </c>
      <c r="D293" s="106">
        <v>190000</v>
      </c>
      <c r="E293" s="106">
        <v>0</v>
      </c>
      <c r="F293" s="106">
        <v>0</v>
      </c>
      <c r="G293" s="111"/>
      <c r="H293" s="82"/>
      <c r="I293" s="82"/>
      <c r="J293" s="82"/>
      <c r="K293" s="82"/>
      <c r="L293" s="82"/>
    </row>
    <row r="294" spans="1:12" ht="51">
      <c r="A294" s="104" t="s">
        <v>749</v>
      </c>
      <c r="B294" s="105" t="s">
        <v>750</v>
      </c>
      <c r="C294" s="105" t="s">
        <v>57</v>
      </c>
      <c r="D294" s="106">
        <v>380000</v>
      </c>
      <c r="E294" s="106">
        <v>0</v>
      </c>
      <c r="F294" s="106">
        <v>0</v>
      </c>
      <c r="G294" s="111"/>
      <c r="H294" s="82"/>
      <c r="I294" s="82"/>
      <c r="J294" s="82"/>
      <c r="K294" s="82"/>
      <c r="L294" s="82"/>
    </row>
    <row r="295" spans="1:12" ht="25.5">
      <c r="A295" s="104" t="s">
        <v>224</v>
      </c>
      <c r="B295" s="105" t="s">
        <v>750</v>
      </c>
      <c r="C295" s="105" t="s">
        <v>108</v>
      </c>
      <c r="D295" s="106">
        <v>380000</v>
      </c>
      <c r="E295" s="106">
        <v>0</v>
      </c>
      <c r="F295" s="106">
        <v>0</v>
      </c>
      <c r="G295" s="111"/>
      <c r="H295" s="82"/>
      <c r="I295" s="82"/>
      <c r="J295" s="82"/>
      <c r="K295" s="82"/>
      <c r="L295" s="82"/>
    </row>
    <row r="296" spans="1:12" ht="51">
      <c r="A296" s="104" t="s">
        <v>751</v>
      </c>
      <c r="B296" s="105" t="s">
        <v>752</v>
      </c>
      <c r="C296" s="105" t="s">
        <v>57</v>
      </c>
      <c r="D296" s="106">
        <v>370000</v>
      </c>
      <c r="E296" s="106">
        <v>0</v>
      </c>
      <c r="F296" s="106">
        <v>0</v>
      </c>
      <c r="G296" s="111"/>
      <c r="H296" s="82"/>
      <c r="I296" s="82"/>
      <c r="J296" s="82"/>
      <c r="K296" s="82"/>
      <c r="L296" s="82"/>
    </row>
    <row r="297" spans="1:12" ht="25.5">
      <c r="A297" s="104" t="s">
        <v>224</v>
      </c>
      <c r="B297" s="105" t="s">
        <v>752</v>
      </c>
      <c r="C297" s="105" t="s">
        <v>108</v>
      </c>
      <c r="D297" s="106">
        <v>370000</v>
      </c>
      <c r="E297" s="106">
        <v>0</v>
      </c>
      <c r="F297" s="106">
        <v>0</v>
      </c>
      <c r="G297" s="111"/>
      <c r="H297" s="82"/>
      <c r="I297" s="82"/>
      <c r="J297" s="82"/>
      <c r="K297" s="82"/>
      <c r="L297" s="82"/>
    </row>
    <row r="298" spans="1:12" ht="51">
      <c r="A298" s="104" t="s">
        <v>753</v>
      </c>
      <c r="B298" s="105" t="s">
        <v>754</v>
      </c>
      <c r="C298" s="105" t="s">
        <v>57</v>
      </c>
      <c r="D298" s="106">
        <v>400000</v>
      </c>
      <c r="E298" s="106">
        <v>0</v>
      </c>
      <c r="F298" s="106">
        <v>0</v>
      </c>
      <c r="G298" s="111"/>
      <c r="H298" s="82"/>
      <c r="I298" s="82"/>
      <c r="J298" s="82"/>
      <c r="K298" s="82"/>
      <c r="L298" s="82"/>
    </row>
    <row r="299" spans="1:12" ht="25.5">
      <c r="A299" s="104" t="s">
        <v>224</v>
      </c>
      <c r="B299" s="105" t="s">
        <v>754</v>
      </c>
      <c r="C299" s="105" t="s">
        <v>108</v>
      </c>
      <c r="D299" s="106">
        <v>400000</v>
      </c>
      <c r="E299" s="106">
        <v>0</v>
      </c>
      <c r="F299" s="106">
        <v>0</v>
      </c>
      <c r="G299" s="111"/>
      <c r="H299" s="82"/>
      <c r="I299" s="82"/>
      <c r="J299" s="82"/>
      <c r="K299" s="82"/>
      <c r="L299" s="82"/>
    </row>
    <row r="300" spans="1:12" ht="51">
      <c r="A300" s="104" t="s">
        <v>755</v>
      </c>
      <c r="B300" s="105" t="s">
        <v>756</v>
      </c>
      <c r="C300" s="105" t="s">
        <v>57</v>
      </c>
      <c r="D300" s="106">
        <v>280000</v>
      </c>
      <c r="E300" s="106">
        <v>0</v>
      </c>
      <c r="F300" s="106">
        <v>0</v>
      </c>
      <c r="G300" s="111"/>
      <c r="H300" s="82"/>
      <c r="I300" s="82"/>
      <c r="J300" s="82"/>
      <c r="K300" s="82"/>
      <c r="L300" s="82"/>
    </row>
    <row r="301" spans="1:12" ht="25.5">
      <c r="A301" s="104" t="s">
        <v>224</v>
      </c>
      <c r="B301" s="105" t="s">
        <v>756</v>
      </c>
      <c r="C301" s="105" t="s">
        <v>108</v>
      </c>
      <c r="D301" s="106">
        <v>280000</v>
      </c>
      <c r="E301" s="106">
        <v>0</v>
      </c>
      <c r="F301" s="106">
        <v>0</v>
      </c>
      <c r="G301" s="111"/>
      <c r="H301" s="82"/>
      <c r="I301" s="82"/>
      <c r="J301" s="82"/>
      <c r="K301" s="82"/>
      <c r="L301" s="82"/>
    </row>
    <row r="302" spans="1:12" ht="51">
      <c r="A302" s="104" t="s">
        <v>757</v>
      </c>
      <c r="B302" s="105" t="s">
        <v>758</v>
      </c>
      <c r="C302" s="105" t="s">
        <v>57</v>
      </c>
      <c r="D302" s="106">
        <v>390000</v>
      </c>
      <c r="E302" s="106">
        <v>0</v>
      </c>
      <c r="F302" s="106">
        <v>0</v>
      </c>
      <c r="G302" s="111"/>
      <c r="H302" s="82"/>
      <c r="I302" s="82"/>
      <c r="J302" s="82"/>
      <c r="K302" s="82"/>
      <c r="L302" s="82"/>
    </row>
    <row r="303" spans="1:12" ht="25.5">
      <c r="A303" s="104" t="s">
        <v>224</v>
      </c>
      <c r="B303" s="105" t="s">
        <v>758</v>
      </c>
      <c r="C303" s="105" t="s">
        <v>108</v>
      </c>
      <c r="D303" s="106">
        <v>390000</v>
      </c>
      <c r="E303" s="106">
        <v>0</v>
      </c>
      <c r="F303" s="106">
        <v>0</v>
      </c>
      <c r="G303" s="111"/>
      <c r="H303" s="82"/>
      <c r="I303" s="82"/>
      <c r="J303" s="82"/>
      <c r="K303" s="82"/>
      <c r="L303" s="82"/>
    </row>
    <row r="304" spans="1:12" ht="51">
      <c r="A304" s="104" t="s">
        <v>759</v>
      </c>
      <c r="B304" s="105" t="s">
        <v>760</v>
      </c>
      <c r="C304" s="105" t="s">
        <v>57</v>
      </c>
      <c r="D304" s="106">
        <v>330000</v>
      </c>
      <c r="E304" s="106">
        <v>0</v>
      </c>
      <c r="F304" s="106">
        <v>0</v>
      </c>
      <c r="G304" s="111"/>
      <c r="H304" s="82"/>
      <c r="I304" s="82"/>
      <c r="J304" s="82"/>
      <c r="K304" s="82"/>
      <c r="L304" s="82"/>
    </row>
    <row r="305" spans="1:13" ht="25.5">
      <c r="A305" s="104" t="s">
        <v>224</v>
      </c>
      <c r="B305" s="105" t="s">
        <v>760</v>
      </c>
      <c r="C305" s="105" t="s">
        <v>108</v>
      </c>
      <c r="D305" s="106">
        <v>330000</v>
      </c>
      <c r="E305" s="106">
        <v>0</v>
      </c>
      <c r="F305" s="106">
        <v>0</v>
      </c>
      <c r="G305" s="111"/>
    </row>
    <row r="306" spans="1:13" ht="51">
      <c r="A306" s="104" t="s">
        <v>761</v>
      </c>
      <c r="B306" s="105" t="s">
        <v>762</v>
      </c>
      <c r="C306" s="105" t="s">
        <v>57</v>
      </c>
      <c r="D306" s="106">
        <v>310000</v>
      </c>
      <c r="E306" s="106">
        <v>0</v>
      </c>
      <c r="F306" s="106">
        <v>0</v>
      </c>
      <c r="G306" s="111"/>
    </row>
    <row r="307" spans="1:13" ht="25.5">
      <c r="A307" s="104" t="s">
        <v>224</v>
      </c>
      <c r="B307" s="105" t="s">
        <v>762</v>
      </c>
      <c r="C307" s="105" t="s">
        <v>108</v>
      </c>
      <c r="D307" s="106">
        <v>310000</v>
      </c>
      <c r="E307" s="106">
        <v>0</v>
      </c>
      <c r="F307" s="106">
        <v>0</v>
      </c>
      <c r="G307" s="111"/>
    </row>
    <row r="308" spans="1:13" ht="51">
      <c r="A308" s="104" t="s">
        <v>763</v>
      </c>
      <c r="B308" s="105" t="s">
        <v>764</v>
      </c>
      <c r="C308" s="105" t="s">
        <v>57</v>
      </c>
      <c r="D308" s="106">
        <v>116500</v>
      </c>
      <c r="E308" s="106">
        <v>0</v>
      </c>
      <c r="F308" s="106">
        <v>0</v>
      </c>
      <c r="G308" s="111"/>
    </row>
    <row r="309" spans="1:13" ht="25.5">
      <c r="A309" s="104" t="s">
        <v>224</v>
      </c>
      <c r="B309" s="105" t="s">
        <v>764</v>
      </c>
      <c r="C309" s="105" t="s">
        <v>108</v>
      </c>
      <c r="D309" s="106">
        <v>116500</v>
      </c>
      <c r="E309" s="106">
        <v>0</v>
      </c>
      <c r="F309" s="106">
        <v>0</v>
      </c>
      <c r="G309" s="111"/>
    </row>
    <row r="310" spans="1:13" ht="51">
      <c r="A310" s="104" t="s">
        <v>765</v>
      </c>
      <c r="B310" s="105" t="s">
        <v>766</v>
      </c>
      <c r="C310" s="105" t="s">
        <v>57</v>
      </c>
      <c r="D310" s="106">
        <v>390000</v>
      </c>
      <c r="E310" s="106">
        <v>0</v>
      </c>
      <c r="F310" s="106">
        <v>0</v>
      </c>
      <c r="G310" s="111"/>
    </row>
    <row r="311" spans="1:13" ht="25.5">
      <c r="A311" s="104" t="s">
        <v>224</v>
      </c>
      <c r="B311" s="105" t="s">
        <v>766</v>
      </c>
      <c r="C311" s="105" t="s">
        <v>108</v>
      </c>
      <c r="D311" s="106">
        <v>390000</v>
      </c>
      <c r="E311" s="106">
        <v>0</v>
      </c>
      <c r="F311" s="106">
        <v>0</v>
      </c>
      <c r="G311" s="111"/>
    </row>
    <row r="312" spans="1:13" ht="51">
      <c r="A312" s="104" t="s">
        <v>767</v>
      </c>
      <c r="B312" s="105" t="s">
        <v>768</v>
      </c>
      <c r="C312" s="105" t="s">
        <v>57</v>
      </c>
      <c r="D312" s="106">
        <v>400000</v>
      </c>
      <c r="E312" s="106">
        <v>0</v>
      </c>
      <c r="F312" s="106">
        <v>0</v>
      </c>
      <c r="G312" s="111"/>
    </row>
    <row r="313" spans="1:13" ht="25.5">
      <c r="A313" s="104" t="s">
        <v>224</v>
      </c>
      <c r="B313" s="105" t="s">
        <v>768</v>
      </c>
      <c r="C313" s="105" t="s">
        <v>108</v>
      </c>
      <c r="D313" s="106">
        <v>400000</v>
      </c>
      <c r="E313" s="106">
        <v>0</v>
      </c>
      <c r="F313" s="106">
        <v>0</v>
      </c>
      <c r="G313" s="111"/>
    </row>
    <row r="314" spans="1:13" ht="51">
      <c r="A314" s="104" t="s">
        <v>769</v>
      </c>
      <c r="B314" s="105" t="s">
        <v>770</v>
      </c>
      <c r="C314" s="105" t="s">
        <v>57</v>
      </c>
      <c r="D314" s="106">
        <v>78200</v>
      </c>
      <c r="E314" s="106">
        <v>0</v>
      </c>
      <c r="F314" s="106">
        <v>0</v>
      </c>
      <c r="G314" s="111"/>
      <c r="M314" s="24" t="s">
        <v>41</v>
      </c>
    </row>
    <row r="315" spans="1:13" ht="25.5">
      <c r="A315" s="104" t="s">
        <v>224</v>
      </c>
      <c r="B315" s="105" t="s">
        <v>770</v>
      </c>
      <c r="C315" s="105" t="s">
        <v>108</v>
      </c>
      <c r="D315" s="106">
        <v>78200</v>
      </c>
      <c r="E315" s="106">
        <v>0</v>
      </c>
      <c r="F315" s="106">
        <v>0</v>
      </c>
      <c r="G315" s="111"/>
    </row>
    <row r="316" spans="1:13" ht="51">
      <c r="A316" s="104" t="s">
        <v>771</v>
      </c>
      <c r="B316" s="105" t="s">
        <v>772</v>
      </c>
      <c r="C316" s="105" t="s">
        <v>57</v>
      </c>
      <c r="D316" s="106">
        <v>145300</v>
      </c>
      <c r="E316" s="106">
        <v>0</v>
      </c>
      <c r="F316" s="106">
        <v>0</v>
      </c>
      <c r="G316" s="111"/>
    </row>
    <row r="317" spans="1:13" ht="25.5">
      <c r="A317" s="104" t="s">
        <v>224</v>
      </c>
      <c r="B317" s="105" t="s">
        <v>772</v>
      </c>
      <c r="C317" s="105" t="s">
        <v>108</v>
      </c>
      <c r="D317" s="106">
        <v>145300</v>
      </c>
      <c r="E317" s="106">
        <v>0</v>
      </c>
      <c r="F317" s="106">
        <v>0</v>
      </c>
      <c r="G317" s="111"/>
    </row>
    <row r="318" spans="1:13">
      <c r="A318" s="104" t="s">
        <v>538</v>
      </c>
      <c r="B318" s="105" t="s">
        <v>509</v>
      </c>
      <c r="C318" s="105" t="s">
        <v>57</v>
      </c>
      <c r="D318" s="106">
        <v>70000</v>
      </c>
      <c r="E318" s="106">
        <v>623000</v>
      </c>
      <c r="F318" s="106">
        <v>623000</v>
      </c>
      <c r="G318" s="111"/>
    </row>
    <row r="319" spans="1:13" ht="25.5">
      <c r="A319" s="104" t="s">
        <v>224</v>
      </c>
      <c r="B319" s="105" t="s">
        <v>509</v>
      </c>
      <c r="C319" s="105" t="s">
        <v>108</v>
      </c>
      <c r="D319" s="106">
        <v>70000</v>
      </c>
      <c r="E319" s="106">
        <v>623000</v>
      </c>
      <c r="F319" s="106">
        <v>623000</v>
      </c>
      <c r="G319" s="111"/>
    </row>
    <row r="320" spans="1:13" ht="25.5">
      <c r="A320" s="104" t="s">
        <v>860</v>
      </c>
      <c r="B320" s="105" t="s">
        <v>861</v>
      </c>
      <c r="C320" s="105" t="s">
        <v>57</v>
      </c>
      <c r="D320" s="106">
        <v>100000</v>
      </c>
      <c r="E320" s="106">
        <v>0</v>
      </c>
      <c r="F320" s="106">
        <v>0</v>
      </c>
      <c r="G320" s="111"/>
    </row>
    <row r="321" spans="1:7" ht="25.5">
      <c r="A321" s="104" t="s">
        <v>224</v>
      </c>
      <c r="B321" s="105" t="s">
        <v>861</v>
      </c>
      <c r="C321" s="105" t="s">
        <v>108</v>
      </c>
      <c r="D321" s="106">
        <v>100000</v>
      </c>
      <c r="E321" s="106">
        <v>0</v>
      </c>
      <c r="F321" s="106">
        <v>0</v>
      </c>
      <c r="G321" s="111"/>
    </row>
    <row r="322" spans="1:7" ht="25.5">
      <c r="A322" s="104" t="s">
        <v>858</v>
      </c>
      <c r="B322" s="105" t="s">
        <v>859</v>
      </c>
      <c r="C322" s="105" t="s">
        <v>57</v>
      </c>
      <c r="D322" s="106">
        <v>100000</v>
      </c>
      <c r="E322" s="106">
        <v>0</v>
      </c>
      <c r="F322" s="106">
        <v>0</v>
      </c>
      <c r="G322" s="111"/>
    </row>
    <row r="323" spans="1:7" ht="25.5">
      <c r="A323" s="104" t="s">
        <v>224</v>
      </c>
      <c r="B323" s="105" t="s">
        <v>859</v>
      </c>
      <c r="C323" s="105" t="s">
        <v>108</v>
      </c>
      <c r="D323" s="106">
        <v>100000</v>
      </c>
      <c r="E323" s="106">
        <v>0</v>
      </c>
      <c r="F323" s="106">
        <v>0</v>
      </c>
      <c r="G323" s="111"/>
    </row>
    <row r="324" spans="1:7" ht="51">
      <c r="A324" s="104" t="s">
        <v>773</v>
      </c>
      <c r="B324" s="105" t="s">
        <v>774</v>
      </c>
      <c r="C324" s="105" t="s">
        <v>57</v>
      </c>
      <c r="D324" s="106">
        <v>20000</v>
      </c>
      <c r="E324" s="106">
        <v>0</v>
      </c>
      <c r="F324" s="106">
        <v>0</v>
      </c>
      <c r="G324" s="111"/>
    </row>
    <row r="325" spans="1:7" ht="25.5">
      <c r="A325" s="104" t="s">
        <v>224</v>
      </c>
      <c r="B325" s="105" t="s">
        <v>774</v>
      </c>
      <c r="C325" s="105" t="s">
        <v>108</v>
      </c>
      <c r="D325" s="106">
        <v>20000</v>
      </c>
      <c r="E325" s="106">
        <v>0</v>
      </c>
      <c r="F325" s="106">
        <v>0</v>
      </c>
      <c r="G325" s="111"/>
    </row>
    <row r="326" spans="1:7" ht="63.75">
      <c r="A326" s="104" t="s">
        <v>775</v>
      </c>
      <c r="B326" s="105" t="s">
        <v>776</v>
      </c>
      <c r="C326" s="105" t="s">
        <v>57</v>
      </c>
      <c r="D326" s="106">
        <v>20000</v>
      </c>
      <c r="E326" s="106">
        <v>0</v>
      </c>
      <c r="F326" s="106">
        <v>0</v>
      </c>
      <c r="G326" s="111"/>
    </row>
    <row r="327" spans="1:7" ht="25.5">
      <c r="A327" s="104" t="s">
        <v>224</v>
      </c>
      <c r="B327" s="105" t="s">
        <v>776</v>
      </c>
      <c r="C327" s="105" t="s">
        <v>108</v>
      </c>
      <c r="D327" s="106">
        <v>20000</v>
      </c>
      <c r="E327" s="106">
        <v>0</v>
      </c>
      <c r="F327" s="106">
        <v>0</v>
      </c>
      <c r="G327" s="111"/>
    </row>
    <row r="328" spans="1:7" ht="63.75">
      <c r="A328" s="104" t="s">
        <v>777</v>
      </c>
      <c r="B328" s="105" t="s">
        <v>778</v>
      </c>
      <c r="C328" s="105" t="s">
        <v>57</v>
      </c>
      <c r="D328" s="106">
        <v>20000</v>
      </c>
      <c r="E328" s="106">
        <v>0</v>
      </c>
      <c r="F328" s="106">
        <v>0</v>
      </c>
      <c r="G328" s="111"/>
    </row>
    <row r="329" spans="1:7" ht="25.5">
      <c r="A329" s="104" t="s">
        <v>224</v>
      </c>
      <c r="B329" s="105" t="s">
        <v>778</v>
      </c>
      <c r="C329" s="105" t="s">
        <v>108</v>
      </c>
      <c r="D329" s="106">
        <v>20000</v>
      </c>
      <c r="E329" s="106">
        <v>0</v>
      </c>
      <c r="F329" s="106">
        <v>0</v>
      </c>
      <c r="G329" s="111"/>
    </row>
    <row r="330" spans="1:7" ht="51">
      <c r="A330" s="104" t="s">
        <v>779</v>
      </c>
      <c r="B330" s="105" t="s">
        <v>780</v>
      </c>
      <c r="C330" s="105" t="s">
        <v>57</v>
      </c>
      <c r="D330" s="106">
        <v>20000</v>
      </c>
      <c r="E330" s="106">
        <v>0</v>
      </c>
      <c r="F330" s="106">
        <v>0</v>
      </c>
      <c r="G330" s="111"/>
    </row>
    <row r="331" spans="1:7" ht="25.5">
      <c r="A331" s="104" t="s">
        <v>224</v>
      </c>
      <c r="B331" s="105" t="s">
        <v>780</v>
      </c>
      <c r="C331" s="105" t="s">
        <v>108</v>
      </c>
      <c r="D331" s="106">
        <v>20000</v>
      </c>
      <c r="E331" s="106">
        <v>0</v>
      </c>
      <c r="F331" s="106">
        <v>0</v>
      </c>
      <c r="G331" s="111"/>
    </row>
    <row r="332" spans="1:7" ht="63.75">
      <c r="A332" s="104" t="s">
        <v>781</v>
      </c>
      <c r="B332" s="105" t="s">
        <v>782</v>
      </c>
      <c r="C332" s="105" t="s">
        <v>57</v>
      </c>
      <c r="D332" s="106">
        <v>20000</v>
      </c>
      <c r="E332" s="106">
        <v>0</v>
      </c>
      <c r="F332" s="106">
        <v>0</v>
      </c>
      <c r="G332" s="111"/>
    </row>
    <row r="333" spans="1:7" ht="25.5">
      <c r="A333" s="104" t="s">
        <v>224</v>
      </c>
      <c r="B333" s="105" t="s">
        <v>782</v>
      </c>
      <c r="C333" s="105" t="s">
        <v>108</v>
      </c>
      <c r="D333" s="106">
        <v>20000</v>
      </c>
      <c r="E333" s="106">
        <v>0</v>
      </c>
      <c r="F333" s="106">
        <v>0</v>
      </c>
      <c r="G333" s="111"/>
    </row>
    <row r="334" spans="1:7" ht="51">
      <c r="A334" s="104" t="s">
        <v>783</v>
      </c>
      <c r="B334" s="105" t="s">
        <v>784</v>
      </c>
      <c r="C334" s="105" t="s">
        <v>57</v>
      </c>
      <c r="D334" s="106">
        <v>20000</v>
      </c>
      <c r="E334" s="106">
        <v>0</v>
      </c>
      <c r="F334" s="106">
        <v>0</v>
      </c>
      <c r="G334" s="111"/>
    </row>
    <row r="335" spans="1:7" ht="25.5">
      <c r="A335" s="104" t="s">
        <v>224</v>
      </c>
      <c r="B335" s="105" t="s">
        <v>784</v>
      </c>
      <c r="C335" s="105" t="s">
        <v>108</v>
      </c>
      <c r="D335" s="106">
        <v>20000</v>
      </c>
      <c r="E335" s="106">
        <v>0</v>
      </c>
      <c r="F335" s="106">
        <v>0</v>
      </c>
      <c r="G335" s="111"/>
    </row>
    <row r="336" spans="1:7" ht="51">
      <c r="A336" s="104" t="s">
        <v>785</v>
      </c>
      <c r="B336" s="105" t="s">
        <v>786</v>
      </c>
      <c r="C336" s="105" t="s">
        <v>57</v>
      </c>
      <c r="D336" s="106">
        <v>20000</v>
      </c>
      <c r="E336" s="106">
        <v>0</v>
      </c>
      <c r="F336" s="106">
        <v>0</v>
      </c>
      <c r="G336" s="111"/>
    </row>
    <row r="337" spans="1:7" ht="25.5">
      <c r="A337" s="104" t="s">
        <v>224</v>
      </c>
      <c r="B337" s="105" t="s">
        <v>786</v>
      </c>
      <c r="C337" s="105" t="s">
        <v>108</v>
      </c>
      <c r="D337" s="106">
        <v>20000</v>
      </c>
      <c r="E337" s="106">
        <v>0</v>
      </c>
      <c r="F337" s="106">
        <v>0</v>
      </c>
      <c r="G337" s="111"/>
    </row>
    <row r="338" spans="1:7" ht="51">
      <c r="A338" s="104" t="s">
        <v>787</v>
      </c>
      <c r="B338" s="105" t="s">
        <v>788</v>
      </c>
      <c r="C338" s="105" t="s">
        <v>57</v>
      </c>
      <c r="D338" s="106">
        <v>10000</v>
      </c>
      <c r="E338" s="106">
        <v>0</v>
      </c>
      <c r="F338" s="106">
        <v>0</v>
      </c>
      <c r="G338" s="111"/>
    </row>
    <row r="339" spans="1:7" ht="25.5">
      <c r="A339" s="104" t="s">
        <v>224</v>
      </c>
      <c r="B339" s="105" t="s">
        <v>788</v>
      </c>
      <c r="C339" s="105" t="s">
        <v>108</v>
      </c>
      <c r="D339" s="106">
        <v>10000</v>
      </c>
      <c r="E339" s="106">
        <v>0</v>
      </c>
      <c r="F339" s="106">
        <v>0</v>
      </c>
      <c r="G339" s="111"/>
    </row>
    <row r="340" spans="1:7" ht="51">
      <c r="A340" s="104" t="s">
        <v>789</v>
      </c>
      <c r="B340" s="105" t="s">
        <v>790</v>
      </c>
      <c r="C340" s="105" t="s">
        <v>57</v>
      </c>
      <c r="D340" s="106">
        <v>20000</v>
      </c>
      <c r="E340" s="106">
        <v>0</v>
      </c>
      <c r="F340" s="106">
        <v>0</v>
      </c>
      <c r="G340" s="111"/>
    </row>
    <row r="341" spans="1:7" ht="25.5">
      <c r="A341" s="104" t="s">
        <v>224</v>
      </c>
      <c r="B341" s="105" t="s">
        <v>790</v>
      </c>
      <c r="C341" s="105" t="s">
        <v>108</v>
      </c>
      <c r="D341" s="106">
        <v>20000</v>
      </c>
      <c r="E341" s="106">
        <v>0</v>
      </c>
      <c r="F341" s="106">
        <v>0</v>
      </c>
      <c r="G341" s="111"/>
    </row>
    <row r="342" spans="1:7" ht="51">
      <c r="A342" s="104" t="s">
        <v>791</v>
      </c>
      <c r="B342" s="105" t="s">
        <v>792</v>
      </c>
      <c r="C342" s="105" t="s">
        <v>57</v>
      </c>
      <c r="D342" s="106">
        <v>20000</v>
      </c>
      <c r="E342" s="106">
        <v>0</v>
      </c>
      <c r="F342" s="106">
        <v>0</v>
      </c>
      <c r="G342" s="111"/>
    </row>
    <row r="343" spans="1:7" ht="25.5">
      <c r="A343" s="104" t="s">
        <v>224</v>
      </c>
      <c r="B343" s="105" t="s">
        <v>792</v>
      </c>
      <c r="C343" s="105" t="s">
        <v>108</v>
      </c>
      <c r="D343" s="106">
        <v>20000</v>
      </c>
      <c r="E343" s="106">
        <v>0</v>
      </c>
      <c r="F343" s="106">
        <v>0</v>
      </c>
      <c r="G343" s="111"/>
    </row>
    <row r="344" spans="1:7" ht="51">
      <c r="A344" s="104" t="s">
        <v>793</v>
      </c>
      <c r="B344" s="105" t="s">
        <v>794</v>
      </c>
      <c r="C344" s="105" t="s">
        <v>57</v>
      </c>
      <c r="D344" s="106">
        <v>10000</v>
      </c>
      <c r="E344" s="106">
        <v>0</v>
      </c>
      <c r="F344" s="106">
        <v>0</v>
      </c>
      <c r="G344" s="111"/>
    </row>
    <row r="345" spans="1:7" ht="25.5">
      <c r="A345" s="104" t="s">
        <v>224</v>
      </c>
      <c r="B345" s="105" t="s">
        <v>794</v>
      </c>
      <c r="C345" s="105" t="s">
        <v>108</v>
      </c>
      <c r="D345" s="106">
        <v>10000</v>
      </c>
      <c r="E345" s="106">
        <v>0</v>
      </c>
      <c r="F345" s="106">
        <v>0</v>
      </c>
      <c r="G345" s="111"/>
    </row>
    <row r="346" spans="1:7" ht="51">
      <c r="A346" s="104" t="s">
        <v>795</v>
      </c>
      <c r="B346" s="105" t="s">
        <v>796</v>
      </c>
      <c r="C346" s="105" t="s">
        <v>57</v>
      </c>
      <c r="D346" s="106">
        <v>20000</v>
      </c>
      <c r="E346" s="106">
        <v>0</v>
      </c>
      <c r="F346" s="106">
        <v>0</v>
      </c>
      <c r="G346" s="111"/>
    </row>
    <row r="347" spans="1:7" ht="25.5">
      <c r="A347" s="104" t="s">
        <v>224</v>
      </c>
      <c r="B347" s="105" t="s">
        <v>796</v>
      </c>
      <c r="C347" s="105" t="s">
        <v>108</v>
      </c>
      <c r="D347" s="106">
        <v>20000</v>
      </c>
      <c r="E347" s="106">
        <v>0</v>
      </c>
      <c r="F347" s="106">
        <v>0</v>
      </c>
      <c r="G347" s="111"/>
    </row>
    <row r="348" spans="1:7" ht="51">
      <c r="A348" s="104" t="s">
        <v>797</v>
      </c>
      <c r="B348" s="105" t="s">
        <v>798</v>
      </c>
      <c r="C348" s="105" t="s">
        <v>57</v>
      </c>
      <c r="D348" s="106">
        <v>20000</v>
      </c>
      <c r="E348" s="106">
        <v>0</v>
      </c>
      <c r="F348" s="106">
        <v>0</v>
      </c>
      <c r="G348" s="111"/>
    </row>
    <row r="349" spans="1:7" ht="25.5">
      <c r="A349" s="104" t="s">
        <v>224</v>
      </c>
      <c r="B349" s="105" t="s">
        <v>798</v>
      </c>
      <c r="C349" s="105" t="s">
        <v>108</v>
      </c>
      <c r="D349" s="106">
        <v>20000</v>
      </c>
      <c r="E349" s="106">
        <v>0</v>
      </c>
      <c r="F349" s="106">
        <v>0</v>
      </c>
      <c r="G349" s="111"/>
    </row>
    <row r="350" spans="1:7" ht="51">
      <c r="A350" s="104" t="s">
        <v>799</v>
      </c>
      <c r="B350" s="105" t="s">
        <v>800</v>
      </c>
      <c r="C350" s="105" t="s">
        <v>57</v>
      </c>
      <c r="D350" s="106">
        <v>10000</v>
      </c>
      <c r="E350" s="106">
        <v>0</v>
      </c>
      <c r="F350" s="106">
        <v>0</v>
      </c>
      <c r="G350" s="111"/>
    </row>
    <row r="351" spans="1:7" ht="25.5">
      <c r="A351" s="104" t="s">
        <v>224</v>
      </c>
      <c r="B351" s="105" t="s">
        <v>800</v>
      </c>
      <c r="C351" s="105" t="s">
        <v>108</v>
      </c>
      <c r="D351" s="106">
        <v>10000</v>
      </c>
      <c r="E351" s="106">
        <v>0</v>
      </c>
      <c r="F351" s="106">
        <v>0</v>
      </c>
      <c r="G351" s="111"/>
    </row>
    <row r="352" spans="1:7" ht="51">
      <c r="A352" s="104" t="s">
        <v>801</v>
      </c>
      <c r="B352" s="105" t="s">
        <v>802</v>
      </c>
      <c r="C352" s="105" t="s">
        <v>57</v>
      </c>
      <c r="D352" s="106">
        <v>10000</v>
      </c>
      <c r="E352" s="106">
        <v>0</v>
      </c>
      <c r="F352" s="106">
        <v>0</v>
      </c>
      <c r="G352" s="111"/>
    </row>
    <row r="353" spans="1:7" ht="25.5">
      <c r="A353" s="104" t="s">
        <v>224</v>
      </c>
      <c r="B353" s="105" t="s">
        <v>802</v>
      </c>
      <c r="C353" s="105" t="s">
        <v>108</v>
      </c>
      <c r="D353" s="106">
        <v>10000</v>
      </c>
      <c r="E353" s="106">
        <v>0</v>
      </c>
      <c r="F353" s="106">
        <v>0</v>
      </c>
      <c r="G353" s="111"/>
    </row>
    <row r="354" spans="1:7" ht="25.5">
      <c r="A354" s="104" t="s">
        <v>577</v>
      </c>
      <c r="B354" s="105" t="s">
        <v>578</v>
      </c>
      <c r="C354" s="105" t="s">
        <v>57</v>
      </c>
      <c r="D354" s="106">
        <v>2165734.64</v>
      </c>
      <c r="E354" s="106">
        <v>0</v>
      </c>
      <c r="F354" s="106">
        <v>0</v>
      </c>
      <c r="G354" s="111"/>
    </row>
    <row r="355" spans="1:7">
      <c r="A355" s="104" t="s">
        <v>539</v>
      </c>
      <c r="B355" s="105" t="s">
        <v>511</v>
      </c>
      <c r="C355" s="105" t="s">
        <v>57</v>
      </c>
      <c r="D355" s="106">
        <v>2165734.64</v>
      </c>
      <c r="E355" s="106">
        <v>0</v>
      </c>
      <c r="F355" s="106">
        <v>0</v>
      </c>
      <c r="G355" s="111"/>
    </row>
    <row r="356" spans="1:7" ht="25.5">
      <c r="A356" s="104" t="s">
        <v>224</v>
      </c>
      <c r="B356" s="105" t="s">
        <v>511</v>
      </c>
      <c r="C356" s="105" t="s">
        <v>108</v>
      </c>
      <c r="D356" s="106">
        <v>2165734.64</v>
      </c>
      <c r="E356" s="106">
        <v>0</v>
      </c>
      <c r="F356" s="106">
        <v>0</v>
      </c>
      <c r="G356" s="111"/>
    </row>
    <row r="357" spans="1:7" ht="38.25">
      <c r="A357" s="104" t="s">
        <v>579</v>
      </c>
      <c r="B357" s="105" t="s">
        <v>580</v>
      </c>
      <c r="C357" s="105" t="s">
        <v>57</v>
      </c>
      <c r="D357" s="106">
        <v>830000</v>
      </c>
      <c r="E357" s="106">
        <v>830000</v>
      </c>
      <c r="F357" s="106">
        <v>830000</v>
      </c>
      <c r="G357" s="111"/>
    </row>
    <row r="358" spans="1:7" ht="38.25">
      <c r="A358" s="104" t="s">
        <v>581</v>
      </c>
      <c r="B358" s="105" t="s">
        <v>582</v>
      </c>
      <c r="C358" s="105" t="s">
        <v>57</v>
      </c>
      <c r="D358" s="106">
        <v>830000</v>
      </c>
      <c r="E358" s="106">
        <v>830000</v>
      </c>
      <c r="F358" s="106">
        <v>830000</v>
      </c>
      <c r="G358" s="111"/>
    </row>
    <row r="359" spans="1:7" ht="38.25">
      <c r="A359" s="104" t="s">
        <v>526</v>
      </c>
      <c r="B359" s="105" t="s">
        <v>728</v>
      </c>
      <c r="C359" s="105" t="s">
        <v>57</v>
      </c>
      <c r="D359" s="106">
        <v>830000</v>
      </c>
      <c r="E359" s="106">
        <v>830000</v>
      </c>
      <c r="F359" s="106">
        <v>830000</v>
      </c>
      <c r="G359" s="111"/>
    </row>
    <row r="360" spans="1:7" ht="25.5">
      <c r="A360" s="104" t="s">
        <v>224</v>
      </c>
      <c r="B360" s="105" t="s">
        <v>728</v>
      </c>
      <c r="C360" s="105" t="s">
        <v>108</v>
      </c>
      <c r="D360" s="106">
        <v>830000</v>
      </c>
      <c r="E360" s="106">
        <v>830000</v>
      </c>
      <c r="F360" s="106">
        <v>830000</v>
      </c>
      <c r="G360" s="111"/>
    </row>
    <row r="361" spans="1:7" ht="25.5">
      <c r="A361" s="104" t="s">
        <v>583</v>
      </c>
      <c r="B361" s="105" t="s">
        <v>584</v>
      </c>
      <c r="C361" s="105" t="s">
        <v>57</v>
      </c>
      <c r="D361" s="106">
        <v>792600</v>
      </c>
      <c r="E361" s="106">
        <v>742222.22</v>
      </c>
      <c r="F361" s="106">
        <v>742222.22</v>
      </c>
      <c r="G361" s="111"/>
    </row>
    <row r="362" spans="1:7" ht="38.25">
      <c r="A362" s="104" t="s">
        <v>585</v>
      </c>
      <c r="B362" s="105" t="s">
        <v>586</v>
      </c>
      <c r="C362" s="105" t="s">
        <v>57</v>
      </c>
      <c r="D362" s="106">
        <v>792600</v>
      </c>
      <c r="E362" s="106">
        <v>742222.22</v>
      </c>
      <c r="F362" s="106">
        <v>742222.22</v>
      </c>
      <c r="G362" s="111"/>
    </row>
    <row r="363" spans="1:7" ht="25.5">
      <c r="A363" s="104" t="s">
        <v>528</v>
      </c>
      <c r="B363" s="105" t="s">
        <v>488</v>
      </c>
      <c r="C363" s="105" t="s">
        <v>57</v>
      </c>
      <c r="D363" s="106">
        <v>668340</v>
      </c>
      <c r="E363" s="106">
        <v>668000</v>
      </c>
      <c r="F363" s="106">
        <v>668000</v>
      </c>
      <c r="G363" s="111"/>
    </row>
    <row r="364" spans="1:7" ht="25.5">
      <c r="A364" s="104" t="s">
        <v>224</v>
      </c>
      <c r="B364" s="105" t="s">
        <v>488</v>
      </c>
      <c r="C364" s="105" t="s">
        <v>108</v>
      </c>
      <c r="D364" s="106">
        <v>668340</v>
      </c>
      <c r="E364" s="106">
        <v>668000</v>
      </c>
      <c r="F364" s="106">
        <v>668000</v>
      </c>
      <c r="G364" s="111"/>
    </row>
    <row r="365" spans="1:7" ht="38.25">
      <c r="A365" s="104" t="s">
        <v>529</v>
      </c>
      <c r="B365" s="105" t="s">
        <v>490</v>
      </c>
      <c r="C365" s="105" t="s">
        <v>57</v>
      </c>
      <c r="D365" s="106">
        <v>124260</v>
      </c>
      <c r="E365" s="106">
        <v>74222.22</v>
      </c>
      <c r="F365" s="106">
        <v>74222.22</v>
      </c>
      <c r="G365" s="111"/>
    </row>
    <row r="366" spans="1:7" ht="25.5">
      <c r="A366" s="104" t="s">
        <v>224</v>
      </c>
      <c r="B366" s="105" t="s">
        <v>490</v>
      </c>
      <c r="C366" s="105" t="s">
        <v>108</v>
      </c>
      <c r="D366" s="106">
        <v>124260</v>
      </c>
      <c r="E366" s="106">
        <v>74222.22</v>
      </c>
      <c r="F366" s="106">
        <v>74222.22</v>
      </c>
      <c r="G366" s="111"/>
    </row>
    <row r="367" spans="1:7" ht="51">
      <c r="A367" s="104" t="s">
        <v>587</v>
      </c>
      <c r="B367" s="105" t="s">
        <v>106</v>
      </c>
      <c r="C367" s="105" t="s">
        <v>57</v>
      </c>
      <c r="D367" s="106">
        <v>809670.92</v>
      </c>
      <c r="E367" s="106">
        <v>335000</v>
      </c>
      <c r="F367" s="106">
        <v>335000</v>
      </c>
      <c r="G367" s="111"/>
    </row>
    <row r="368" spans="1:7" ht="51">
      <c r="A368" s="104" t="s">
        <v>588</v>
      </c>
      <c r="B368" s="105" t="s">
        <v>399</v>
      </c>
      <c r="C368" s="105" t="s">
        <v>57</v>
      </c>
      <c r="D368" s="106">
        <v>809670.92</v>
      </c>
      <c r="E368" s="106">
        <v>335000</v>
      </c>
      <c r="F368" s="106">
        <v>335000</v>
      </c>
      <c r="G368" s="111"/>
    </row>
    <row r="369" spans="1:7" ht="51">
      <c r="A369" s="104" t="s">
        <v>589</v>
      </c>
      <c r="B369" s="105" t="s">
        <v>400</v>
      </c>
      <c r="C369" s="105" t="s">
        <v>57</v>
      </c>
      <c r="D369" s="106">
        <v>809670.92</v>
      </c>
      <c r="E369" s="106">
        <v>335000</v>
      </c>
      <c r="F369" s="106">
        <v>335000</v>
      </c>
      <c r="G369" s="111"/>
    </row>
    <row r="370" spans="1:7" ht="76.5">
      <c r="A370" s="104" t="s">
        <v>540</v>
      </c>
      <c r="B370" s="105" t="s">
        <v>513</v>
      </c>
      <c r="C370" s="105" t="s">
        <v>57</v>
      </c>
      <c r="D370" s="106">
        <v>150000</v>
      </c>
      <c r="E370" s="106">
        <v>150000</v>
      </c>
      <c r="F370" s="106">
        <v>150000</v>
      </c>
      <c r="G370" s="111"/>
    </row>
    <row r="371" spans="1:7" ht="25.5">
      <c r="A371" s="104" t="s">
        <v>224</v>
      </c>
      <c r="B371" s="105" t="s">
        <v>513</v>
      </c>
      <c r="C371" s="105" t="s">
        <v>108</v>
      </c>
      <c r="D371" s="106">
        <v>150000</v>
      </c>
      <c r="E371" s="106">
        <v>150000</v>
      </c>
      <c r="F371" s="106">
        <v>150000</v>
      </c>
      <c r="G371" s="111"/>
    </row>
    <row r="372" spans="1:7" ht="89.25">
      <c r="A372" s="104" t="s">
        <v>457</v>
      </c>
      <c r="B372" s="105" t="s">
        <v>455</v>
      </c>
      <c r="C372" s="105" t="s">
        <v>57</v>
      </c>
      <c r="D372" s="106">
        <v>35000</v>
      </c>
      <c r="E372" s="106">
        <v>35000</v>
      </c>
      <c r="F372" s="106">
        <v>35000</v>
      </c>
      <c r="G372" s="111"/>
    </row>
    <row r="373" spans="1:7" ht="25.5">
      <c r="A373" s="104" t="s">
        <v>224</v>
      </c>
      <c r="B373" s="105" t="s">
        <v>455</v>
      </c>
      <c r="C373" s="105" t="s">
        <v>108</v>
      </c>
      <c r="D373" s="106">
        <v>35000</v>
      </c>
      <c r="E373" s="106">
        <v>35000</v>
      </c>
      <c r="F373" s="106">
        <v>35000</v>
      </c>
      <c r="G373" s="111"/>
    </row>
    <row r="374" spans="1:7" ht="38.25">
      <c r="A374" s="104" t="s">
        <v>666</v>
      </c>
      <c r="B374" s="105" t="s">
        <v>667</v>
      </c>
      <c r="C374" s="105" t="s">
        <v>57</v>
      </c>
      <c r="D374" s="106">
        <v>219594.91</v>
      </c>
      <c r="E374" s="106">
        <v>0</v>
      </c>
      <c r="F374" s="106">
        <v>0</v>
      </c>
      <c r="G374" s="111"/>
    </row>
    <row r="375" spans="1:7" ht="25.5">
      <c r="A375" s="104" t="s">
        <v>224</v>
      </c>
      <c r="B375" s="105" t="s">
        <v>667</v>
      </c>
      <c r="C375" s="105" t="s">
        <v>108</v>
      </c>
      <c r="D375" s="106">
        <v>219594.91</v>
      </c>
      <c r="E375" s="106">
        <v>0</v>
      </c>
      <c r="F375" s="106">
        <v>0</v>
      </c>
      <c r="G375" s="111"/>
    </row>
    <row r="376" spans="1:7" ht="114.75">
      <c r="A376" s="104" t="s">
        <v>250</v>
      </c>
      <c r="B376" s="105" t="s">
        <v>56</v>
      </c>
      <c r="C376" s="105" t="s">
        <v>57</v>
      </c>
      <c r="D376" s="106">
        <v>255076.01</v>
      </c>
      <c r="E376" s="106">
        <v>0</v>
      </c>
      <c r="F376" s="106">
        <v>0</v>
      </c>
      <c r="G376" s="111"/>
    </row>
    <row r="377" spans="1:7" ht="25.5">
      <c r="A377" s="104" t="s">
        <v>224</v>
      </c>
      <c r="B377" s="105" t="s">
        <v>56</v>
      </c>
      <c r="C377" s="105" t="s">
        <v>108</v>
      </c>
      <c r="D377" s="106">
        <v>255076.01</v>
      </c>
      <c r="E377" s="106">
        <v>0</v>
      </c>
      <c r="F377" s="106">
        <v>0</v>
      </c>
      <c r="G377" s="111"/>
    </row>
    <row r="378" spans="1:7" ht="89.25">
      <c r="A378" s="104" t="s">
        <v>640</v>
      </c>
      <c r="B378" s="105" t="s">
        <v>514</v>
      </c>
      <c r="C378" s="105" t="s">
        <v>57</v>
      </c>
      <c r="D378" s="106">
        <v>150000</v>
      </c>
      <c r="E378" s="106">
        <v>150000</v>
      </c>
      <c r="F378" s="106">
        <v>150000</v>
      </c>
      <c r="G378" s="111"/>
    </row>
    <row r="379" spans="1:7" ht="25.5">
      <c r="A379" s="104" t="s">
        <v>224</v>
      </c>
      <c r="B379" s="105" t="s">
        <v>514</v>
      </c>
      <c r="C379" s="105" t="s">
        <v>108</v>
      </c>
      <c r="D379" s="106">
        <v>150000</v>
      </c>
      <c r="E379" s="106">
        <v>150000</v>
      </c>
      <c r="F379" s="106">
        <v>150000</v>
      </c>
      <c r="G379" s="111"/>
    </row>
    <row r="380" spans="1:7" ht="63.75">
      <c r="A380" s="104" t="s">
        <v>720</v>
      </c>
      <c r="B380" s="105" t="s">
        <v>331</v>
      </c>
      <c r="C380" s="105" t="s">
        <v>57</v>
      </c>
      <c r="D380" s="106">
        <v>1600000</v>
      </c>
      <c r="E380" s="106">
        <v>800000</v>
      </c>
      <c r="F380" s="106">
        <v>800000</v>
      </c>
      <c r="G380" s="111"/>
    </row>
    <row r="381" spans="1:7" ht="63.75">
      <c r="A381" s="104" t="s">
        <v>590</v>
      </c>
      <c r="B381" s="105" t="s">
        <v>401</v>
      </c>
      <c r="C381" s="105" t="s">
        <v>57</v>
      </c>
      <c r="D381" s="106">
        <v>1600000</v>
      </c>
      <c r="E381" s="106">
        <v>800000</v>
      </c>
      <c r="F381" s="106">
        <v>800000</v>
      </c>
      <c r="G381" s="111"/>
    </row>
    <row r="382" spans="1:7" ht="63.75">
      <c r="A382" s="104" t="s">
        <v>591</v>
      </c>
      <c r="B382" s="105" t="s">
        <v>402</v>
      </c>
      <c r="C382" s="105" t="s">
        <v>57</v>
      </c>
      <c r="D382" s="106">
        <v>1600000</v>
      </c>
      <c r="E382" s="106">
        <v>800000</v>
      </c>
      <c r="F382" s="106">
        <v>800000</v>
      </c>
      <c r="G382" s="111"/>
    </row>
    <row r="383" spans="1:7" ht="51">
      <c r="A383" s="104" t="s">
        <v>327</v>
      </c>
      <c r="B383" s="105" t="s">
        <v>296</v>
      </c>
      <c r="C383" s="105" t="s">
        <v>57</v>
      </c>
      <c r="D383" s="106">
        <v>400000</v>
      </c>
      <c r="E383" s="106">
        <v>400000</v>
      </c>
      <c r="F383" s="106">
        <v>400000</v>
      </c>
      <c r="G383" s="111"/>
    </row>
    <row r="384" spans="1:7" ht="25.5">
      <c r="A384" s="104" t="s">
        <v>224</v>
      </c>
      <c r="B384" s="105" t="s">
        <v>296</v>
      </c>
      <c r="C384" s="105" t="s">
        <v>108</v>
      </c>
      <c r="D384" s="106">
        <v>400000</v>
      </c>
      <c r="E384" s="106">
        <v>400000</v>
      </c>
      <c r="F384" s="106">
        <v>400000</v>
      </c>
      <c r="G384" s="111"/>
    </row>
    <row r="385" spans="1:7" ht="76.5">
      <c r="A385" s="104" t="s">
        <v>641</v>
      </c>
      <c r="B385" s="105" t="s">
        <v>642</v>
      </c>
      <c r="C385" s="105" t="s">
        <v>57</v>
      </c>
      <c r="D385" s="106">
        <v>400000</v>
      </c>
      <c r="E385" s="106">
        <v>0</v>
      </c>
      <c r="F385" s="106">
        <v>0</v>
      </c>
      <c r="G385" s="111"/>
    </row>
    <row r="386" spans="1:7" ht="25.5">
      <c r="A386" s="104" t="s">
        <v>224</v>
      </c>
      <c r="B386" s="105" t="s">
        <v>642</v>
      </c>
      <c r="C386" s="105" t="s">
        <v>108</v>
      </c>
      <c r="D386" s="106">
        <v>400000</v>
      </c>
      <c r="E386" s="106">
        <v>0</v>
      </c>
      <c r="F386" s="106">
        <v>0</v>
      </c>
      <c r="G386" s="111"/>
    </row>
    <row r="387" spans="1:7" ht="63.75">
      <c r="A387" s="104" t="s">
        <v>328</v>
      </c>
      <c r="B387" s="105" t="s">
        <v>298</v>
      </c>
      <c r="C387" s="105" t="s">
        <v>57</v>
      </c>
      <c r="D387" s="106">
        <v>400000</v>
      </c>
      <c r="E387" s="106">
        <v>400000</v>
      </c>
      <c r="F387" s="106">
        <v>400000</v>
      </c>
      <c r="G387" s="111"/>
    </row>
    <row r="388" spans="1:7" ht="25.5">
      <c r="A388" s="104" t="s">
        <v>224</v>
      </c>
      <c r="B388" s="105" t="s">
        <v>298</v>
      </c>
      <c r="C388" s="105" t="s">
        <v>108</v>
      </c>
      <c r="D388" s="106">
        <v>400000</v>
      </c>
      <c r="E388" s="106">
        <v>400000</v>
      </c>
      <c r="F388" s="106">
        <v>400000</v>
      </c>
      <c r="G388" s="111"/>
    </row>
    <row r="389" spans="1:7" ht="89.25">
      <c r="A389" s="104" t="s">
        <v>643</v>
      </c>
      <c r="B389" s="105" t="s">
        <v>644</v>
      </c>
      <c r="C389" s="105" t="s">
        <v>57</v>
      </c>
      <c r="D389" s="106">
        <v>400000</v>
      </c>
      <c r="E389" s="106">
        <v>0</v>
      </c>
      <c r="F389" s="106">
        <v>0</v>
      </c>
      <c r="G389" s="111"/>
    </row>
    <row r="390" spans="1:7" ht="25.5">
      <c r="A390" s="104" t="s">
        <v>224</v>
      </c>
      <c r="B390" s="105" t="s">
        <v>644</v>
      </c>
      <c r="C390" s="105" t="s">
        <v>108</v>
      </c>
      <c r="D390" s="106">
        <v>400000</v>
      </c>
      <c r="E390" s="106">
        <v>0</v>
      </c>
      <c r="F390" s="106">
        <v>0</v>
      </c>
      <c r="G390" s="111"/>
    </row>
    <row r="391" spans="1:7">
      <c r="A391" s="104" t="s">
        <v>198</v>
      </c>
      <c r="B391" s="105" t="s">
        <v>154</v>
      </c>
      <c r="C391" s="105" t="s">
        <v>57</v>
      </c>
      <c r="D391" s="106">
        <v>2684335</v>
      </c>
      <c r="E391" s="106">
        <v>2205985</v>
      </c>
      <c r="F391" s="106">
        <v>2205985</v>
      </c>
      <c r="G391" s="111"/>
    </row>
    <row r="392" spans="1:7">
      <c r="A392" s="104" t="s">
        <v>592</v>
      </c>
      <c r="B392" s="105" t="s">
        <v>403</v>
      </c>
      <c r="C392" s="105" t="s">
        <v>57</v>
      </c>
      <c r="D392" s="106">
        <v>2684335</v>
      </c>
      <c r="E392" s="106">
        <v>2205985</v>
      </c>
      <c r="F392" s="106">
        <v>2205985</v>
      </c>
      <c r="G392" s="111"/>
    </row>
    <row r="393" spans="1:7">
      <c r="A393" s="104" t="s">
        <v>404</v>
      </c>
      <c r="B393" s="105" t="s">
        <v>403</v>
      </c>
      <c r="C393" s="105" t="s">
        <v>57</v>
      </c>
      <c r="D393" s="106">
        <v>446000</v>
      </c>
      <c r="E393" s="106">
        <v>106000</v>
      </c>
      <c r="F393" s="106">
        <v>106000</v>
      </c>
      <c r="G393" s="111"/>
    </row>
    <row r="394" spans="1:7">
      <c r="A394" s="104" t="s">
        <v>230</v>
      </c>
      <c r="B394" s="105" t="s">
        <v>663</v>
      </c>
      <c r="C394" s="105" t="s">
        <v>57</v>
      </c>
      <c r="D394" s="106">
        <v>340000</v>
      </c>
      <c r="E394" s="106">
        <v>0</v>
      </c>
      <c r="F394" s="106">
        <v>0</v>
      </c>
      <c r="G394" s="111"/>
    </row>
    <row r="395" spans="1:7" ht="25.5">
      <c r="A395" s="104" t="s">
        <v>224</v>
      </c>
      <c r="B395" s="105" t="s">
        <v>663</v>
      </c>
      <c r="C395" s="105" t="s">
        <v>108</v>
      </c>
      <c r="D395" s="106">
        <v>240000</v>
      </c>
      <c r="E395" s="106">
        <v>0</v>
      </c>
      <c r="F395" s="106">
        <v>0</v>
      </c>
      <c r="G395" s="111"/>
    </row>
    <row r="396" spans="1:7">
      <c r="A396" s="104" t="s">
        <v>225</v>
      </c>
      <c r="B396" s="105" t="s">
        <v>663</v>
      </c>
      <c r="C396" s="105" t="s">
        <v>122</v>
      </c>
      <c r="D396" s="106">
        <v>100000</v>
      </c>
      <c r="E396" s="106">
        <v>0</v>
      </c>
      <c r="F396" s="106">
        <v>0</v>
      </c>
      <c r="G396" s="111"/>
    </row>
    <row r="397" spans="1:7" ht="38.25">
      <c r="A397" s="104" t="s">
        <v>425</v>
      </c>
      <c r="B397" s="105" t="s">
        <v>413</v>
      </c>
      <c r="C397" s="105" t="s">
        <v>57</v>
      </c>
      <c r="D397" s="106">
        <v>106000</v>
      </c>
      <c r="E397" s="106">
        <v>106000</v>
      </c>
      <c r="F397" s="106">
        <v>106000</v>
      </c>
      <c r="G397" s="111"/>
    </row>
    <row r="398" spans="1:7" ht="25.5">
      <c r="A398" s="104" t="s">
        <v>224</v>
      </c>
      <c r="B398" s="105" t="s">
        <v>413</v>
      </c>
      <c r="C398" s="105" t="s">
        <v>108</v>
      </c>
      <c r="D398" s="106">
        <v>106000</v>
      </c>
      <c r="E398" s="106">
        <v>106000</v>
      </c>
      <c r="F398" s="106">
        <v>106000</v>
      </c>
      <c r="G398" s="111"/>
    </row>
    <row r="399" spans="1:7">
      <c r="A399" s="104" t="s">
        <v>404</v>
      </c>
      <c r="B399" s="105" t="s">
        <v>405</v>
      </c>
      <c r="C399" s="105" t="s">
        <v>57</v>
      </c>
      <c r="D399" s="106">
        <v>2238335</v>
      </c>
      <c r="E399" s="106">
        <v>2099985</v>
      </c>
      <c r="F399" s="106">
        <v>2099985</v>
      </c>
      <c r="G399" s="111" t="s">
        <v>41</v>
      </c>
    </row>
    <row r="400" spans="1:7" ht="38.25">
      <c r="A400" s="104" t="s">
        <v>222</v>
      </c>
      <c r="B400" s="105" t="s">
        <v>158</v>
      </c>
      <c r="C400" s="105" t="s">
        <v>57</v>
      </c>
      <c r="D400" s="106">
        <v>2238335</v>
      </c>
      <c r="E400" s="106">
        <v>2099985</v>
      </c>
      <c r="F400" s="106">
        <v>2099985</v>
      </c>
    </row>
    <row r="401" spans="1:6" ht="76.5">
      <c r="A401" s="104" t="s">
        <v>223</v>
      </c>
      <c r="B401" s="105" t="s">
        <v>158</v>
      </c>
      <c r="C401" s="105" t="s">
        <v>123</v>
      </c>
      <c r="D401" s="106">
        <v>2235785</v>
      </c>
      <c r="E401" s="106">
        <v>2099985</v>
      </c>
      <c r="F401" s="106">
        <v>2099985</v>
      </c>
    </row>
    <row r="402" spans="1:6" ht="25.5">
      <c r="A402" s="104" t="s">
        <v>224</v>
      </c>
      <c r="B402" s="105" t="s">
        <v>158</v>
      </c>
      <c r="C402" s="105" t="s">
        <v>108</v>
      </c>
      <c r="D402" s="106">
        <v>2550</v>
      </c>
      <c r="E402" s="106">
        <v>0</v>
      </c>
      <c r="F402" s="106">
        <v>0</v>
      </c>
    </row>
    <row r="403" spans="1:6" ht="15.75">
      <c r="A403" s="86" t="s">
        <v>738</v>
      </c>
      <c r="B403" s="105"/>
      <c r="C403" s="105"/>
      <c r="D403" s="128"/>
      <c r="E403" s="107">
        <v>3906900</v>
      </c>
      <c r="F403" s="107">
        <v>7858500</v>
      </c>
    </row>
    <row r="404" spans="1:6" ht="15.75">
      <c r="A404" s="149" t="s">
        <v>88</v>
      </c>
      <c r="B404" s="150"/>
      <c r="C404" s="150"/>
      <c r="D404" s="129">
        <v>324041023.72000003</v>
      </c>
      <c r="E404" s="108">
        <v>239229800</v>
      </c>
      <c r="F404" s="108">
        <v>244293600</v>
      </c>
    </row>
  </sheetData>
  <mergeCells count="20">
    <mergeCell ref="B14:H14"/>
    <mergeCell ref="A16:G16"/>
    <mergeCell ref="A17:G17"/>
    <mergeCell ref="D20:F20"/>
    <mergeCell ref="A404:C404"/>
    <mergeCell ref="A1:L1"/>
    <mergeCell ref="A2:L2"/>
    <mergeCell ref="A3:L3"/>
    <mergeCell ref="A4:L4"/>
    <mergeCell ref="A5:L5"/>
    <mergeCell ref="A6:L6"/>
    <mergeCell ref="A7:L7"/>
    <mergeCell ref="A9:H9"/>
    <mergeCell ref="B10:H10"/>
    <mergeCell ref="B11:H11"/>
    <mergeCell ref="B12:H12"/>
    <mergeCell ref="A18:G18"/>
    <mergeCell ref="B15:J15"/>
    <mergeCell ref="A19:G19"/>
    <mergeCell ref="B13:H13"/>
  </mergeCells>
  <pageMargins left="0.78749999999999998" right="0.59027779999999996" top="0.59027779999999996" bottom="0.59027779999999996" header="0.39374999999999999" footer="0.51180550000000002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лист5!Заголовки_для_печати</vt:lpstr>
      <vt:lpstr>лист6!Заголовки_для_печати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kalinina</cp:lastModifiedBy>
  <cp:lastPrinted>2024-01-26T11:22:12Z</cp:lastPrinted>
  <dcterms:created xsi:type="dcterms:W3CDTF">2017-10-19T11:30:58Z</dcterms:created>
  <dcterms:modified xsi:type="dcterms:W3CDTF">2024-05-31T08:17:50Z</dcterms:modified>
</cp:coreProperties>
</file>