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3"/>
  </bookViews>
  <sheets>
    <sheet name="Лист1" sheetId="9" r:id="rId1"/>
    <sheet name="Лист2" sheetId="87" r:id="rId2"/>
    <sheet name="Лист3" sheetId="35" r:id="rId3"/>
    <sheet name="лист4" sheetId="59" r:id="rId4"/>
    <sheet name="лист5" sheetId="62" r:id="rId5"/>
    <sheet name="лист6" sheetId="72" r:id="rId6"/>
  </sheets>
  <definedNames>
    <definedName name="_xlnm.Print_Titles" localSheetId="4">лист5!$22:$22</definedName>
    <definedName name="_xlnm.Print_Titles" localSheetId="5">лист6!$21:$21</definedName>
  </definedNames>
  <calcPr calcId="124519"/>
</workbook>
</file>

<file path=xl/calcChain.xml><?xml version="1.0" encoding="utf-8"?>
<calcChain xmlns="http://schemas.openxmlformats.org/spreadsheetml/2006/main">
  <c r="C37" i="87"/>
  <c r="C71" i="9" l="1"/>
  <c r="C55" l="1"/>
  <c r="C33" l="1"/>
  <c r="C60" l="1"/>
  <c r="C57" l="1"/>
  <c r="C24"/>
  <c r="C25"/>
  <c r="C6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<sst xmlns="http://schemas.openxmlformats.org/spreadsheetml/2006/main" count="3824" uniqueCount="720">
  <si>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</si>
  <si>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</si>
  <si>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</si>
  <si>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</si>
  <si>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</si>
  <si>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</si>
  <si>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</si>
  <si>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</si>
  <si>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</si>
  <si>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</si>
  <si>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</si>
  <si>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</si>
  <si>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</si>
  <si>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</si>
  <si>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</si>
  <si>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</si>
  <si>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</si>
  <si>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</si>
  <si>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</si>
  <si>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</si>
  <si>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</si>
  <si>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</si>
  <si>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</si>
  <si>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</si>
  <si>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</si>
  <si>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</si>
  <si>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</si>
  <si>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</si>
  <si>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</si>
  <si>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</si>
  <si>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</si>
  <si>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</si>
  <si>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</si>
  <si>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</si>
  <si>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</si>
  <si>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</si>
  <si>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</si>
  <si>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</si>
  <si>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</si>
  <si>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</si>
  <si>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</si>
  <si>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</si>
  <si>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</si>
  <si>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</si>
  <si>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</si>
  <si>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</si>
  <si>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</si>
  <si>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</si>
  <si>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</si>
  <si>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</si>
  <si>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</si>
  <si>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</si>
  <si>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</si>
  <si>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</si>
  <si>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</si>
  <si>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</si>
  <si>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</si>
  <si>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</si>
  <si>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</si>
  <si>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</si>
  <si>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</si>
  <si>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</si>
  <si>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</si>
  <si>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</si>
  <si>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</si>
  <si>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</si>
  <si>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</si>
  <si>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</si>
  <si>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</si>
  <si>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</si>
  <si>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</si>
  <si>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</si>
  <si>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</si>
  <si>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</si>
  <si>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</si>
  <si>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</si>
  <si>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</si>
  <si>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</si>
  <si>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</si>
  <si>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</si>
  <si>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</si>
  <si>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от ____________ №___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</si>
  <si>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</si>
  <si>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</si>
  <si>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</si>
  <si>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</si>
  <si>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</si>
  <si>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</si>
  <si>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</si>
  <si>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</si>
  <si>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</si>
  <si>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</si>
  <si>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</si>
  <si>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</si>
  <si>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</si>
  <si>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</si>
  <si>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</si>
  <si>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</si>
  <si>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</si>
  <si>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</si>
  <si>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</si>
  <si>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</si>
  <si>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</si>
  <si>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</si>
  <si>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</si>
  <si>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</si>
  <si>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</si>
  <si>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</si>
  <si>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</si>
  <si>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</si>
  <si>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</si>
  <si>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</si>
  <si>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</si>
  <si>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</si>
  <si>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</si>
  <si>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</si>
  <si>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</si>
  <si>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</si>
  <si>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</si>
  <si>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</si>
  <si>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</si>
  <si>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</si>
  <si>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</si>
  <si>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</si>
  <si>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</si>
  <si>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</si>
  <si>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</si>
  <si>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</si>
  <si>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</si>
  <si>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</si>
  <si>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</si>
  <si>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</si>
  <si>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</si>
  <si>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</si>
  <si>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</si>
  <si>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</si>
  <si>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</si>
  <si>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</si>
  <si>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</si>
  <si>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</si>
  <si>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</si>
  <si>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</si>
  <si>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</si>
  <si>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</si>
  <si>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</si>
  <si>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</si>
  <si>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</si>
  <si>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</si>
  <si>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</si>
  <si>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</si>
  <si>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</si>
  <si>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</si>
  <si>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</si>
  <si>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</si>
  <si>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</si>
  <si>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</si>
  <si>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</si>
  <si>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</si>
  <si>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</si>
  <si>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</si>
  <si>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</si>
  <si>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</si>
  <si>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</si>
  <si>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</si>
  <si>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</si>
  <si>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</si>
  <si>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</si>
  <si>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</si>
  <si>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</si>
  <si>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</si>
  <si>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</si>
  <si>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</si>
  <si>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</si>
  <si>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</si>
  <si>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</si>
  <si>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</si>
  <si>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</si>
  <si>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</si>
  <si>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</si>
  <si>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</si>
  <si>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</si>
  <si>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</si>
  <si>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</si>
  <si>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</si>
  <si>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</si>
  <si>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</si>
  <si>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</si>
  <si>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</si>
  <si>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</si>
  <si>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</si>
  <si>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</si>
  <si>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</si>
  <si>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</si>
  <si>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</si>
  <si>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</si>
  <si>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</si>
  <si>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</si>
  <si>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</si>
  <si>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</si>
  <si>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</si>
  <si>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</si>
  <si>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</si>
  <si>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</si>
  <si>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</si>
  <si>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</si>
  <si>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</si>
  <si>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</si>
  <si>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</si>
  <si>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</si>
  <si>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</si>
  <si>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</si>
  <si>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</si>
  <si>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</si>
  <si>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</si>
  <si>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</si>
  <si>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</si>
  <si>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</si>
  <si>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</si>
  <si>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</si>
  <si>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</si>
  <si>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</si>
  <si>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</si>
  <si>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</si>
  <si>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</si>
  <si>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</si>
  <si>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</si>
  <si>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</si>
  <si>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</si>
  <si>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</si>
  <si>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</si>
  <si>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</si>
  <si>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</si>
  <si>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</si>
  <si>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</si>
  <si>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</si>
  <si>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</si>
  <si>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</si>
  <si>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</si>
  <si>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</si>
  <si>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</si>
  <si>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</si>
  <si>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</si>
  <si>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</si>
  <si>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</si>
  <si>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</si>
  <si>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</si>
  <si>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</si>
  <si>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</si>
  <si>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</si>
  <si>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</si>
  <si>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</si>
  <si>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</si>
  <si>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</si>
  <si>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</si>
  <si>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</si>
  <si>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</si>
  <si>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</si>
  <si>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</si>
  <si>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</si>
  <si>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</si>
  <si>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</si>
  <si>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</si>
  <si>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</si>
  <si>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</si>
  <si>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</si>
  <si>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</si>
  <si>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</si>
  <si>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</si>
  <si>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</si>
  <si>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</si>
  <si>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</si>
  <si>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</si>
  <si>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</si>
  <si>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</si>
  <si>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</si>
  <si>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</si>
  <si>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</si>
  <si>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</si>
  <si>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</si>
  <si>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</si>
  <si>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</si>
  <si>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</si>
  <si>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</si>
  <si>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</si>
  <si>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</si>
  <si>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</si>
  <si>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</si>
  <si>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</si>
  <si>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</si>
  <si>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</si>
  <si>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</si>
  <si>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</si>
  <si>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</si>
  <si>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</si>
  <si>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</si>
  <si>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</si>
  <si>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</si>
  <si>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</si>
  <si>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</si>
  <si>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</si>
  <si>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</si>
  <si>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</si>
  <si>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</si>
  <si>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</si>
  <si>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</si>
  <si>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</si>
  <si>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</si>
  <si>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</si>
  <si>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</si>
  <si>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</si>
  <si>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</si>
  <si>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</si>
  <si>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</si>
  <si>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</si>
  <si>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</si>
  <si>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</si>
  <si>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</si>
  <si>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</si>
  <si>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</si>
  <si>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</si>
  <si>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</si>
  <si>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</si>
  <si>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</si>
  <si>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</si>
  <si>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</si>
  <si>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</si>
  <si>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</si>
  <si>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</si>
  <si>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</si>
  <si>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</si>
  <si>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</si>
  <si>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</si>
  <si>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</si>
  <si>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</si>
  <si>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</si>
  <si>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</si>
  <si>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</si>
  <si>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</si>
  <si>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</si>
  <si>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</si>
  <si>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</si>
  <si>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</si>
  <si>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</si>
  <si>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</si>
  <si>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</si>
  <si>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</si>
  <si>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</si>
  <si>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</si>
  <si>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</si>
  <si>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</si>
  <si>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</si>
  <si>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</si>
  <si>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</si>
  <si>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</si>
  <si>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</si>
  <si>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</si>
  <si>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</si>
  <si>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</si>
  <si>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</si>
  <si>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</si>
  <si>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</si>
  <si>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</si>
  <si>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</si>
  <si>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</si>
  <si>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</si>
  <si>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</si>
  <si>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</si>
  <si>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</si>
  <si>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</si>
  <si>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</si>
  <si>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</si>
  <si>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</si>
  <si>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</si>
  <si>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</si>
  <si>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</si>
  <si>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</si>
  <si>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</si>
  <si>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</si>
  <si>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</si>
  <si>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</si>
  <si>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</si>
  <si>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</si>
  <si>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</si>
  <si>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</si>
  <si>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</si>
  <si>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</si>
  <si>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</si>
  <si>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</si>
  <si>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</si>
  <si>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</si>
  <si>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</si>
  <si>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</si>
  <si>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</si>
  <si>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</si>
  <si>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</si>
  <si>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</si>
  <si>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</si>
  <si>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</si>
  <si>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</si>
  <si>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</si>
  <si>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</si>
  <si>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</si>
  <si>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</si>
  <si>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</si>
  <si>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</si>
  <si>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</si>
  <si>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</si>
  <si>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</si>
  <si>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</si>
  <si>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</si>
  <si>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</si>
  <si>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</si>
  <si>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</si>
  <si>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</si>
  <si>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</si>
  <si>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</si>
  <si>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</si>
  <si>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</si>
  <si>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</si>
  <si>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</si>
  <si>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</si>
  <si>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</si>
  <si>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</si>
  <si>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</si>
  <si>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</si>
  <si>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</si>
  <si>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</si>
  <si>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</si>
  <si>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</si>
  <si>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</si>
  <si>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</si>
  <si>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</si>
  <si>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</si>
  <si>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</si>
  <si>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</si>
  <si>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</si>
  <si>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</si>
  <si>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</si>
  <si>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</si>
  <si>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</si>
  <si>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</si>
  <si>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</si>
  <si>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</si>
  <si>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</si>
  <si>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</si>
  <si>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</si>
  <si>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</si>
  <si>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</si>
  <si>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</si>
  <si>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</si>
  <si>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</si>
  <si>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</si>
  <si>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</si>
  <si>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</si>
  <si>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</si>
  <si>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</si>
  <si>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</si>
  <si>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</si>
  <si>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</si>
  <si>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</si>
  <si>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</si>
  <si>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</si>
  <si>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</si>
  <si>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</si>
  <si>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</si>
  <si>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</si>
  <si>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</si>
  <si>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</si>
  <si>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</si>
  <si>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</si>
  <si>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</si>
  <si>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</si>
  <si>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</si>
  <si>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</si>
  <si>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</si>
  <si>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</si>
  <si>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</si>
  <si>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</si>
  <si>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</si>
  <si>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</si>
  <si>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</si>
  <si>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</si>
  <si>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</si>
  <si>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</si>
  <si>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</si>
  <si>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</si>
  <si>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</si>
  <si>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</si>
  <si>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</si>
  <si>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</si>
  <si>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</si>
  <si>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</si>
  <si>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</si>
  <si>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</si>
  <si>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</si>
  <si>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</si>
  <si>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</si>
  <si>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</si>
  <si>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</si>
  <si>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</si>
  <si>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</si>
  <si>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</si>
  <si>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</si>
  <si>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</si>
  <si>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</si>
  <si>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</si>
  <si>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</si>
  <si>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</si>
  <si>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</si>
  <si>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</si>
  <si>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</si>
  <si>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</si>
  <si>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</si>
  <si>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</si>
  <si>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</si>
  <si>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</si>
  <si>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</si>
  <si>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</si>
  <si>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</si>
  <si>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</si>
  <si>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</si>
  <si>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</si>
  <si>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</si>
  <si>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</si>
  <si>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</si>
  <si>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</si>
  <si>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</si>
  <si>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</si>
  <si>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</si>
  <si>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</si>
  <si>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</si>
  <si>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</si>
  <si>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</si>
  <si>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</si>
  <si>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</si>
  <si>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</si>
  <si>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</si>
  <si>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</si>
  <si>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</si>
  <si>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</si>
  <si>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</si>
  <si>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</si>
  <si>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</si>
  <si>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</si>
  <si>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</si>
  <si>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</si>
  <si>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</si>
  <si>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</si>
  <si>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</si>
  <si>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</si>
  <si>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</si>
  <si>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</si>
  <si>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</si>
  <si>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</si>
  <si>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</si>
  <si>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</si>
  <si>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</si>
  <si>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</si>
  <si>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</si>
  <si>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</si>
  <si>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</si>
  <si>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</si>
  <si>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</si>
  <si>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</si>
  <si>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</si>
  <si>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</si>
  <si>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</si>
  <si>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</si>
  <si>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</si>
  <si>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</si>
  <si>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</si>
  <si>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</si>
  <si>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</si>
  <si>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</si>
  <si>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</si>
  <si>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</si>
  <si>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</si>
  <si>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</si>
  <si>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</si>
  <si>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</si>
  <si>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</si>
  <si>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</si>
  <si>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</si>
  <si>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</si>
  <si>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</si>
  <si>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</si>
  <si>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</si>
  <si>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</si>
  <si>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</si>
  <si>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</si>
  <si>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</si>
  <si>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</si>
  <si>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</si>
  <si>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</si>
  <si>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</si>
  <si>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</si>
  <si>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</si>
  <si>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</si>
  <si>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</si>
  <si>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</si>
  <si>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</si>
  <si>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</si>
  <si>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</si>
  <si>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</si>
  <si>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</si>
  <si>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</si>
  <si>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</si>
  <si>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</si>
  <si>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</si>
  <si>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</si>
  <si>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</si>
  <si>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</si>
  <si>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</si>
  <si>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</si>
  <si>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</si>
  <si>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</si>
  <si>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</si>
  <si>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</si>
  <si>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</si>
  <si>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</si>
  <si>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</si>
  <si>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</si>
  <si>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</si>
  <si>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</si>
  <si>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</si>
  <si>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</si>
  <si>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</si>
  <si>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</si>
  <si>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</si>
  <si>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</si>
  <si>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</si>
  <si>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</si>
  <si>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</si>
  <si>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</si>
  <si>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</si>
  <si>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</si>
  <si>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</si>
  <si>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</si>
  <si>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</si>
  <si>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</si>
  <si>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</si>
  <si>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</si>
  <si>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</si>
  <si>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</si>
  <si>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</si>
  <si>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</si>
  <si>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</si>
  <si>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</si>
  <si>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</si>
  <si>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</si>
  <si>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</si>
  <si>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</si>
  <si>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</si>
  <si>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</si>
  <si>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</si>
  <si>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</si>
  <si>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</si>
  <si>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</si>
  <si>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</si>
  <si>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</si>
  <si>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</si>
  <si>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</si>
  <si>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</si>
  <si>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</si>
  <si>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</si>
  <si>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</si>
  <si>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</si>
  <si>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</si>
  <si>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</si>
  <si>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</si>
  <si>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</si>
  <si>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 xml:space="preserve">      Прочие межбюджетные трансферты общего характера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</si>
  <si>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</si>
  <si>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021024156A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</si>
  <si>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</si>
  <si>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02102W156A</t>
  </si>
  <si>
    <t xml:space="preserve">    Прочие межбюджетные трансферты общего характера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</si>
  <si>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</si>
  <si>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</si>
  <si>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"Приложение 6</t>
  </si>
  <si>
    <t>"Субвенции из областного бюджета на 2023 год</t>
  </si>
  <si>
    <t>Сумма на 2023  год</t>
  </si>
  <si>
    <t>Субвенции бюджетам муниципальных районов на ежемесячное денежное вознаграждение за классное руководство</t>
  </si>
  <si>
    <t>87220230021050000150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</si>
  <si>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образованию и обеспечению деятельности комиссий по делам несовершеннолетних и защите их прав)</t>
  </si>
  <si>
    <t>87220230024059111150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</si>
  <si>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области)</t>
  </si>
  <si>
    <t>87220230024059112150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</si>
  <si>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правонарушениях)</t>
  </si>
  <si>
    <t>87220230024059113150</t>
  </si>
  <si>
    <t>Субвенции бюджетам муниципальных районов на выполнение передаваемых полномочий субъектов Российской Федерации (Субвенции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области)</t>
  </si>
  <si>
    <t>87220230024059115150</t>
  </si>
  <si>
    <t>Субвенции бюджетам муниципальных районов на выполнение передаваемых полномочий субъектов Российской Федерации (Субвенции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года)</t>
  </si>
  <si>
    <t>87220230024059118150</t>
  </si>
  <si>
    <t>Субвенции бюджетам муниципальных районов на выполнение передаваемых полномочий субъектов Российской Федерации (Субвенции на исполнение полномочий органов государственной власти Псковской области по расчету и предоставлению дотаций бюджетам поселений)</t>
  </si>
  <si>
    <t>87220230024059120150</t>
  </si>
  <si>
    <t>Субвенции бюджетам муниципальных районов на выполнение передаваемых полномочий субъектов Российской Федерации (Субвенции на компенсацию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</si>
  <si>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87220230024059152150</t>
  </si>
  <si>
    <t>Субвенции бюджетам муниципальных районов на выполнение передаваемых полномочий субъектов Российской Федерации (Субвенции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области")</t>
  </si>
  <si>
    <t>87220230024059161150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</si>
  <si>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образования)</t>
  </si>
  <si>
    <t>87220230024059209150</t>
  </si>
  <si>
    <t>Субвенции бюджетам муниципальных районов на выполнение передаваемых полномочий субъектов Российской Федерации (Субвенции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области)</t>
  </si>
  <si>
    <t>87220230024059280150</t>
  </si>
  <si>
    <t>Субвенции бюджетам муниципальных районов на выполнение передаваемых полномочий субъектов Российской Федерации (Субвенции, передаваемые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Отечества)</t>
  </si>
  <si>
    <t>87220230024059288150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</si>
  <si>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</si>
  <si>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87220230029050000150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</si>
  <si>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</si>
  <si>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87220235118050000150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</si>
  <si>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</si>
  <si>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87220235120050000150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</si>
  <si>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</si>
  <si>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87220235082050000150</t>
  </si>
  <si>
    <t>Субвенции бюджетам муниципальных районов на выполнение передаваемых полномочий субъектов (субвенции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образований)</t>
  </si>
  <si>
    <t xml:space="preserve">  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</si>
  <si>
    <t>9090042220</t>
  </si>
  <si>
    <t xml:space="preserve">      Обеспечение проведения выборов и референдумов</t>
  </si>
  <si>
    <t xml:space="preserve">    Обеспечение проведения выборов и референдумов</t>
  </si>
  <si>
    <t xml:space="preserve">      Расходы по субвенции на осуществление органами местного самоуправления отдельных государственных полномочий по материально-техническому обеспечению проведения выборов в представительные органы вновь образованных муниципальных образований</t>
  </si>
</sst>
</file>

<file path=xl/styles.xml><?xml version="1.0" encoding="utf-8"?>
<styleSheet xmlns="http://schemas.openxmlformats.org/spreadsheetml/2006/main">
  <numFmts count="2">
    <numFmt numFmtId="164" formatCode="0.0,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40">
    <xf numFmtId="0" fontId="0" fillId="0" borderId="0"/>
    <xf numFmtId="0" fontId="6" fillId="0" borderId="0">
      <alignment horizontal="center"/>
    </xf>
    <xf numFmtId="0" fontId="7" fillId="0" borderId="0"/>
    <xf numFmtId="0" fontId="8" fillId="0" borderId="0"/>
    <xf numFmtId="0" fontId="7" fillId="0" borderId="0">
      <alignment horizontal="right"/>
    </xf>
    <xf numFmtId="0" fontId="7" fillId="0" borderId="20">
      <alignment horizontal="center" vertical="center" wrapText="1"/>
    </xf>
    <xf numFmtId="0" fontId="9" fillId="0" borderId="20">
      <alignment vertical="top" wrapText="1"/>
    </xf>
    <xf numFmtId="1" fontId="7" fillId="0" borderId="20">
      <alignment horizontal="center" vertical="top" shrinkToFit="1"/>
    </xf>
    <xf numFmtId="4" fontId="9" fillId="6" borderId="20">
      <alignment horizontal="right" vertical="top" shrinkToFit="1"/>
    </xf>
    <xf numFmtId="4" fontId="9" fillId="7" borderId="20">
      <alignment horizontal="right" vertical="top" shrinkToFit="1"/>
    </xf>
    <xf numFmtId="0" fontId="9" fillId="0" borderId="21">
      <alignment horizontal="right"/>
    </xf>
    <xf numFmtId="4" fontId="9" fillId="6" borderId="21">
      <alignment horizontal="right" vertical="top" shrinkToFit="1"/>
    </xf>
    <xf numFmtId="4" fontId="9" fillId="7" borderId="21">
      <alignment horizontal="right" vertical="top" shrinkToFit="1"/>
    </xf>
    <xf numFmtId="0" fontId="7" fillId="0" borderId="0">
      <alignment horizontal="left" wrapText="1"/>
    </xf>
    <xf numFmtId="0" fontId="8" fillId="0" borderId="0"/>
    <xf numFmtId="0" fontId="8" fillId="0" borderId="0"/>
    <xf numFmtId="0" fontId="7" fillId="0" borderId="0"/>
    <xf numFmtId="0" fontId="7" fillId="0" borderId="0"/>
    <xf numFmtId="0" fontId="8" fillId="0" borderId="0"/>
    <xf numFmtId="0" fontId="7" fillId="8" borderId="0"/>
    <xf numFmtId="0" fontId="7" fillId="8" borderId="0">
      <alignment shrinkToFit="1"/>
    </xf>
    <xf numFmtId="1" fontId="7" fillId="0" borderId="20">
      <alignment vertical="top" wrapText="1"/>
    </xf>
    <xf numFmtId="0" fontId="7" fillId="8" borderId="0">
      <alignment horizontal="center"/>
    </xf>
    <xf numFmtId="4" fontId="9" fillId="0" borderId="20">
      <alignment horizontal="right" vertical="top" shrinkToFit="1"/>
    </xf>
    <xf numFmtId="4" fontId="7" fillId="0" borderId="20">
      <alignment horizontal="right" vertical="top" shrinkToFit="1"/>
    </xf>
    <xf numFmtId="0" fontId="7" fillId="0" borderId="0">
      <alignment vertical="top"/>
    </xf>
    <xf numFmtId="0" fontId="5" fillId="0" borderId="0"/>
    <xf numFmtId="49" fontId="17" fillId="0" borderId="23">
      <alignment horizontal="left" vertical="center" wrapText="1" indent="1"/>
    </xf>
    <xf numFmtId="1" fontId="17" fillId="0" borderId="20">
      <alignment horizontal="center" vertical="center" shrinkToFit="1"/>
    </xf>
    <xf numFmtId="4" fontId="17" fillId="0" borderId="20">
      <alignment horizontal="right" vertical="center" shrinkToFit="1"/>
    </xf>
    <xf numFmtId="0" fontId="7" fillId="0" borderId="0">
      <alignment horizontal="right"/>
    </xf>
    <xf numFmtId="49" fontId="17" fillId="0" borderId="23">
      <alignment horizontal="left" vertical="center" wrapText="1" indent="1"/>
    </xf>
    <xf numFmtId="1" fontId="18" fillId="0" borderId="20">
      <alignment horizontal="center" vertical="center" shrinkToFit="1"/>
    </xf>
    <xf numFmtId="1" fontId="17" fillId="0" borderId="20">
      <alignment horizontal="center" vertical="center" shrinkToFit="1"/>
    </xf>
    <xf numFmtId="1" fontId="17" fillId="0" borderId="20">
      <alignment horizontal="center" vertical="center" shrinkToFit="1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20">
      <alignment vertical="top" wrapText="1"/>
    </xf>
    <xf numFmtId="0" fontId="22" fillId="0" borderId="20">
      <alignment vertical="top" wrapText="1"/>
    </xf>
    <xf numFmtId="4" fontId="9" fillId="6" borderId="20">
      <alignment horizontal="right" vertical="top" shrinkToFit="1"/>
    </xf>
    <xf numFmtId="0" fontId="22" fillId="0" borderId="20">
      <alignment vertical="top" wrapText="1"/>
    </xf>
    <xf numFmtId="0" fontId="22" fillId="0" borderId="20">
      <alignment vertical="top" wrapTex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0"/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9" borderId="20">
      <alignment horizontal="right" vertical="top" shrinkToFit="1"/>
    </xf>
    <xf numFmtId="0" fontId="22" fillId="0" borderId="21">
      <alignment horizontal="right"/>
    </xf>
    <xf numFmtId="4" fontId="22" fillId="9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0" borderId="20">
      <alignment horizontal="right" vertical="top" shrinkToFit="1"/>
    </xf>
    <xf numFmtId="0" fontId="22" fillId="0" borderId="21">
      <alignment horizontal="right"/>
    </xf>
    <xf numFmtId="4" fontId="22" fillId="10" borderId="21">
      <alignment horizontal="right" vertical="top" shrinkToFit="1"/>
    </xf>
    <xf numFmtId="49" fontId="23" fillId="0" borderId="23">
      <alignment horizontal="left" vertical="center" wrapText="1" inden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1" fontId="23" fillId="0" borderId="20">
      <alignment horizontal="center" vertical="center" shrinkToFit="1"/>
    </xf>
    <xf numFmtId="49" fontId="23" fillId="0" borderId="23">
      <alignment horizontal="left" vertical="center" wrapText="1" indent="1"/>
    </xf>
    <xf numFmtId="49" fontId="23" fillId="0" borderId="23">
      <alignment horizontal="left" vertical="center" wrapText="1" indent="1"/>
    </xf>
    <xf numFmtId="1" fontId="23" fillId="0" borderId="27">
      <alignment horizontal="center" vertical="center" shrinkToFit="1"/>
    </xf>
    <xf numFmtId="1" fontId="23" fillId="0" borderId="20">
      <alignment horizontal="center" vertical="center" shrinkToFit="1"/>
    </xf>
    <xf numFmtId="4" fontId="23" fillId="0" borderId="20">
      <alignment horizontal="right" vertical="center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1" borderId="20">
      <alignment horizontal="right" vertical="top" shrinkToFit="1"/>
    </xf>
    <xf numFmtId="0" fontId="22" fillId="0" borderId="21">
      <alignment horizontal="right"/>
    </xf>
    <xf numFmtId="4" fontId="22" fillId="11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  <xf numFmtId="0" fontId="24" fillId="0" borderId="20">
      <alignment horizontal="center" vertical="center" wrapText="1"/>
    </xf>
    <xf numFmtId="0" fontId="22" fillId="0" borderId="20">
      <alignment vertical="top" wrapText="1"/>
    </xf>
    <xf numFmtId="1" fontId="24" fillId="0" borderId="20">
      <alignment horizontal="center" vertical="top" shrinkToFit="1"/>
    </xf>
    <xf numFmtId="4" fontId="22" fillId="12" borderId="20">
      <alignment horizontal="right" vertical="top" shrinkToFit="1"/>
    </xf>
    <xf numFmtId="0" fontId="22" fillId="0" borderId="21">
      <alignment horizontal="right"/>
    </xf>
    <xf numFmtId="4" fontId="22" fillId="12" borderId="21">
      <alignment horizontal="right" vertical="top" shrinkToFit="1"/>
    </xf>
  </cellStyleXfs>
  <cellXfs count="152">
    <xf numFmtId="0" fontId="0" fillId="0" borderId="0" xfId="0"/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8" xfId="0" applyBorder="1"/>
    <xf numFmtId="0" fontId="8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0" fillId="5" borderId="8" xfId="0" applyFont="1" applyFill="1" applyBorder="1" applyAlignment="1">
      <alignment vertical="top" wrapText="1"/>
    </xf>
    <xf numFmtId="0" fontId="11" fillId="5" borderId="0" xfId="0" applyFont="1" applyFill="1" applyAlignment="1">
      <alignment horizontal="justify" vertical="top" wrapText="1"/>
    </xf>
    <xf numFmtId="0" fontId="12" fillId="0" borderId="0" xfId="0" applyFont="1" applyAlignment="1">
      <alignment wrapText="1"/>
    </xf>
    <xf numFmtId="0" fontId="12" fillId="0" borderId="8" xfId="0" applyFont="1" applyBorder="1" applyAlignment="1">
      <alignment wrapText="1"/>
    </xf>
    <xf numFmtId="0" fontId="11" fillId="0" borderId="3" xfId="0" applyFont="1" applyBorder="1" applyAlignment="1">
      <alignment vertical="top" wrapText="1"/>
    </xf>
    <xf numFmtId="0" fontId="11" fillId="3" borderId="6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4" borderId="8" xfId="0" applyFont="1" applyFill="1" applyBorder="1" applyAlignment="1">
      <alignment vertical="top" wrapText="1"/>
    </xf>
    <xf numFmtId="0" fontId="11" fillId="5" borderId="8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" fillId="4" borderId="19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19" xfId="0" applyFont="1" applyFill="1" applyBorder="1" applyAlignment="1">
      <alignment vertical="top" wrapText="1"/>
    </xf>
    <xf numFmtId="0" fontId="13" fillId="2" borderId="6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0" fontId="14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8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1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right" vertical="top" wrapText="1"/>
    </xf>
    <xf numFmtId="0" fontId="10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1" fillId="0" borderId="24" xfId="0" applyFont="1" applyBorder="1" applyAlignment="1">
      <alignment horizontal="center" vertical="top" wrapText="1"/>
    </xf>
    <xf numFmtId="0" fontId="1" fillId="0" borderId="2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19" fillId="0" borderId="0" xfId="0" applyFont="1" applyAlignment="1">
      <alignment wrapText="1"/>
    </xf>
    <xf numFmtId="0" fontId="19" fillId="0" borderId="8" xfId="0" applyFont="1" applyBorder="1" applyAlignment="1">
      <alignment wrapText="1"/>
    </xf>
    <xf numFmtId="0" fontId="1" fillId="3" borderId="22" xfId="0" applyFont="1" applyFill="1" applyBorder="1" applyAlignment="1">
      <alignment vertical="top" wrapText="1"/>
    </xf>
    <xf numFmtId="0" fontId="11" fillId="4" borderId="6" xfId="0" applyFont="1" applyFill="1" applyBorder="1" applyAlignment="1">
      <alignment vertical="top" wrapText="1"/>
    </xf>
    <xf numFmtId="0" fontId="10" fillId="5" borderId="14" xfId="0" applyFont="1" applyFill="1" applyBorder="1" applyAlignment="1">
      <alignment horizontal="right" vertical="top" wrapText="1"/>
    </xf>
    <xf numFmtId="0" fontId="21" fillId="5" borderId="8" xfId="35" applyFont="1" applyFill="1" applyBorder="1" applyAlignment="1" applyProtection="1">
      <alignment vertical="top" wrapText="1"/>
    </xf>
    <xf numFmtId="0" fontId="12" fillId="0" borderId="8" xfId="0" applyFont="1" applyBorder="1" applyAlignment="1">
      <alignment vertical="center" wrapText="1"/>
    </xf>
    <xf numFmtId="0" fontId="11" fillId="0" borderId="10" xfId="0" applyFont="1" applyBorder="1"/>
    <xf numFmtId="0" fontId="16" fillId="0" borderId="26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1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164" fontId="8" fillId="0" borderId="0" xfId="3" applyNumberFormat="1" applyProtection="1">
      <protection locked="0"/>
    </xf>
    <xf numFmtId="0" fontId="24" fillId="0" borderId="20" xfId="122" applyNumberFormat="1" applyProtection="1">
      <alignment horizontal="center" vertical="center" wrapText="1"/>
    </xf>
    <xf numFmtId="164" fontId="24" fillId="0" borderId="20" xfId="122" applyNumberFormat="1" applyProtection="1">
      <alignment horizontal="center" vertical="center" wrapText="1"/>
    </xf>
    <xf numFmtId="0" fontId="24" fillId="0" borderId="20" xfId="128" applyNumberFormat="1" applyProtection="1">
      <alignment horizontal="center" vertical="center" wrapText="1"/>
    </xf>
    <xf numFmtId="164" fontId="24" fillId="0" borderId="20" xfId="128" applyNumberFormat="1" applyProtection="1">
      <alignment horizontal="center" vertical="center" wrapText="1"/>
    </xf>
    <xf numFmtId="0" fontId="24" fillId="0" borderId="20" xfId="134" applyNumberFormat="1" applyProtection="1">
      <alignment horizontal="center" vertical="center" wrapText="1"/>
    </xf>
    <xf numFmtId="0" fontId="9" fillId="0" borderId="20" xfId="6" applyNumberFormat="1" applyProtection="1">
      <alignment vertical="top" wrapText="1"/>
    </xf>
    <xf numFmtId="1" fontId="7" fillId="0" borderId="20" xfId="7" applyNumberFormat="1" applyProtection="1">
      <alignment horizontal="center" vertical="top" shrinkToFit="1"/>
    </xf>
    <xf numFmtId="164" fontId="9" fillId="6" borderId="20" xfId="8" applyNumberFormat="1" applyProtection="1">
      <alignment horizontal="right" vertical="top" shrinkToFit="1"/>
    </xf>
    <xf numFmtId="164" fontId="9" fillId="6" borderId="21" xfId="11" applyNumberFormat="1" applyProtection="1">
      <alignment horizontal="right" vertical="top" shrinkToFit="1"/>
    </xf>
    <xf numFmtId="0" fontId="25" fillId="0" borderId="0" xfId="3" applyFont="1" applyProtection="1">
      <protection locked="0"/>
    </xf>
    <xf numFmtId="0" fontId="1" fillId="0" borderId="10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center" vertical="top" wrapText="1"/>
    </xf>
    <xf numFmtId="49" fontId="26" fillId="0" borderId="23" xfId="4" applyNumberFormat="1" applyFont="1" applyBorder="1" applyAlignment="1" applyProtection="1">
      <alignment horizontal="left" vertical="center" wrapText="1" indent="1"/>
    </xf>
    <xf numFmtId="1" fontId="26" fillId="0" borderId="20" xfId="32" applyNumberFormat="1" applyFont="1" applyProtection="1">
      <alignment horizontal="center" vertical="center" shrinkToFit="1"/>
    </xf>
    <xf numFmtId="164" fontId="26" fillId="0" borderId="20" xfId="29" applyNumberFormat="1" applyFont="1" applyProtection="1">
      <alignment horizontal="right" vertical="center" shrinkToFit="1"/>
    </xf>
    <xf numFmtId="11" fontId="26" fillId="0" borderId="23" xfId="4" applyNumberFormat="1" applyFont="1" applyBorder="1" applyAlignment="1" applyProtection="1">
      <alignment horizontal="left" vertical="center" wrapText="1" indent="1"/>
    </xf>
    <xf numFmtId="49" fontId="23" fillId="0" borderId="23" xfId="41" applyNumberFormat="1" applyProtection="1">
      <alignment horizontal="left" vertical="center" wrapText="1" indent="1"/>
    </xf>
    <xf numFmtId="1" fontId="23" fillId="0" borderId="20" xfId="42" applyNumberFormat="1" applyProtection="1">
      <alignment horizontal="center" vertical="center" shrinkToFit="1"/>
    </xf>
    <xf numFmtId="164" fontId="23" fillId="0" borderId="20" xfId="44" applyNumberFormat="1" applyProtection="1">
      <alignment horizontal="right" vertical="center" shrinkToFit="1"/>
    </xf>
    <xf numFmtId="0" fontId="3" fillId="2" borderId="9" xfId="0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9" fillId="0" borderId="21" xfId="10" applyNumberFormat="1" applyProtection="1">
      <alignment horizontal="right"/>
    </xf>
    <xf numFmtId="0" fontId="9" fillId="0" borderId="21" xfId="10">
      <alignment horizontal="right"/>
    </xf>
    <xf numFmtId="0" fontId="7" fillId="0" borderId="0" xfId="4" applyNumberFormat="1" applyProtection="1">
      <alignment horizontal="right"/>
    </xf>
    <xf numFmtId="0" fontId="7" fillId="0" borderId="0" xfId="4">
      <alignment horizontal="right"/>
    </xf>
    <xf numFmtId="0" fontId="8" fillId="0" borderId="0" xfId="3" applyAlignment="1" applyProtection="1">
      <alignment horizontal="center" wrapText="1"/>
      <protection locked="0"/>
    </xf>
    <xf numFmtId="0" fontId="6" fillId="0" borderId="0" xfId="1" applyNumberFormat="1" applyProtection="1">
      <alignment horizontal="center"/>
    </xf>
    <xf numFmtId="0" fontId="6" fillId="0" borderId="0" xfId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topLeftCell="A67" workbookViewId="0">
      <selection activeCell="C69" sqref="C69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28" t="s">
        <v>648</v>
      </c>
      <c r="B1" s="128"/>
      <c r="C1" s="128"/>
      <c r="D1" s="128"/>
      <c r="E1" s="128"/>
      <c r="F1" s="128"/>
      <c r="G1" s="128"/>
      <c r="H1" s="128"/>
    </row>
    <row r="2" spans="1:8" ht="15.75">
      <c r="A2" s="128" t="s">
        <v>0</v>
      </c>
      <c r="B2" s="128"/>
      <c r="C2" s="128"/>
      <c r="D2" s="128"/>
      <c r="E2" s="128"/>
      <c r="F2" s="128"/>
      <c r="G2" s="128"/>
      <c r="H2" s="128"/>
    </row>
    <row r="3" spans="1:8" ht="15.75">
      <c r="A3" s="128" t="s">
        <v>1</v>
      </c>
      <c r="B3" s="128"/>
      <c r="C3" s="128"/>
      <c r="D3" s="128"/>
      <c r="E3" s="128"/>
      <c r="F3" s="128"/>
      <c r="G3" s="128"/>
      <c r="H3" s="128"/>
    </row>
    <row r="4" spans="1:8">
      <c r="A4" s="127" t="s">
        <v>640</v>
      </c>
      <c r="B4" s="127"/>
      <c r="C4" s="127"/>
      <c r="D4" s="127"/>
      <c r="E4" s="127"/>
      <c r="F4" s="127"/>
      <c r="G4" s="127"/>
      <c r="H4" s="127"/>
    </row>
    <row r="5" spans="1:8">
      <c r="A5" s="127" t="s">
        <v>641</v>
      </c>
      <c r="B5" s="127"/>
      <c r="C5" s="127"/>
      <c r="D5" s="127"/>
      <c r="E5" s="127"/>
      <c r="F5" s="127"/>
      <c r="G5" s="127"/>
      <c r="H5" s="127"/>
    </row>
    <row r="6" spans="1:8">
      <c r="A6" s="127" t="s">
        <v>570</v>
      </c>
      <c r="B6" s="127"/>
      <c r="C6" s="127"/>
      <c r="D6" s="127"/>
      <c r="E6" s="127"/>
      <c r="F6" s="127"/>
      <c r="G6" s="127"/>
      <c r="H6" s="127"/>
    </row>
    <row r="7" spans="1:8" ht="15.75">
      <c r="A7" s="128" t="s">
        <v>81</v>
      </c>
      <c r="B7" s="128"/>
      <c r="C7" s="128"/>
      <c r="D7" s="128"/>
      <c r="E7" s="128"/>
      <c r="F7" s="128"/>
      <c r="G7" s="128"/>
      <c r="H7" s="128"/>
    </row>
    <row r="9" spans="1:8" ht="15.75">
      <c r="A9" s="4"/>
      <c r="B9" s="5"/>
      <c r="C9" s="79" t="s">
        <v>411</v>
      </c>
    </row>
    <row r="10" spans="1:8" ht="15.75">
      <c r="A10" s="4"/>
      <c r="B10" s="5"/>
      <c r="C10" s="1" t="s">
        <v>0</v>
      </c>
    </row>
    <row r="11" spans="1:8" ht="15.75">
      <c r="A11" s="4"/>
      <c r="B11" s="5"/>
      <c r="C11" s="1" t="s">
        <v>58</v>
      </c>
    </row>
    <row r="12" spans="1:8" ht="15.75">
      <c r="A12" s="31"/>
      <c r="B12" s="127" t="s">
        <v>567</v>
      </c>
      <c r="C12" s="127"/>
    </row>
    <row r="13" spans="1:8" ht="15.75">
      <c r="A13" s="31"/>
      <c r="B13" s="127" t="s">
        <v>569</v>
      </c>
      <c r="C13" s="127"/>
    </row>
    <row r="14" spans="1:8" ht="15.75">
      <c r="A14" s="31"/>
      <c r="B14" s="127" t="s">
        <v>570</v>
      </c>
      <c r="C14" s="127"/>
    </row>
    <row r="15" spans="1:8" ht="15.75">
      <c r="A15" s="4"/>
      <c r="B15" s="5"/>
      <c r="C15" s="99" t="s">
        <v>645</v>
      </c>
    </row>
    <row r="16" spans="1:8" ht="15.75">
      <c r="A16" s="4"/>
      <c r="B16" s="5"/>
      <c r="C16" s="5"/>
    </row>
    <row r="17" spans="1:3" ht="15.75">
      <c r="B17" s="30" t="s">
        <v>75</v>
      </c>
      <c r="C17" s="5"/>
    </row>
    <row r="18" spans="1:3" ht="15.75">
      <c r="A18" s="4"/>
      <c r="B18" s="83" t="s">
        <v>507</v>
      </c>
      <c r="C18" s="5"/>
    </row>
    <row r="19" spans="1:3" ht="15.75">
      <c r="B19" s="5"/>
      <c r="C19" s="20" t="s">
        <v>57</v>
      </c>
    </row>
    <row r="20" spans="1:3" ht="15.75" customHeight="1">
      <c r="A20" s="12" t="s">
        <v>56</v>
      </c>
      <c r="B20" s="133" t="s">
        <v>55</v>
      </c>
      <c r="C20" s="135" t="s">
        <v>88</v>
      </c>
    </row>
    <row r="21" spans="1:3">
      <c r="A21" s="131" t="s">
        <v>54</v>
      </c>
      <c r="B21" s="134"/>
      <c r="C21" s="136"/>
    </row>
    <row r="22" spans="1:3">
      <c r="A22" s="132"/>
      <c r="B22" s="10"/>
      <c r="C22" s="10"/>
    </row>
    <row r="23" spans="1:3" ht="30.75" customHeight="1">
      <c r="A23" s="9" t="s">
        <v>53</v>
      </c>
      <c r="B23" s="9" t="s">
        <v>67</v>
      </c>
      <c r="C23" s="9">
        <f>SUM(C24+C32+C33+C37+C41+C53+C54+C60)</f>
        <v>50889</v>
      </c>
    </row>
    <row r="24" spans="1:3" ht="29.25" customHeight="1" thickBot="1">
      <c r="A24" s="13" t="s">
        <v>52</v>
      </c>
      <c r="B24" s="51" t="s">
        <v>51</v>
      </c>
      <c r="C24" s="14">
        <f>SUM(C26:C30)</f>
        <v>25664</v>
      </c>
    </row>
    <row r="25" spans="1:3" ht="27" customHeight="1" thickBot="1">
      <c r="A25" s="2" t="s">
        <v>50</v>
      </c>
      <c r="B25" s="49" t="s">
        <v>49</v>
      </c>
      <c r="C25" s="6">
        <f>SUM(C26:C30)</f>
        <v>25664</v>
      </c>
    </row>
    <row r="26" spans="1:3" ht="84.75" customHeight="1" thickBot="1">
      <c r="A26" s="2" t="s">
        <v>48</v>
      </c>
      <c r="B26" s="46" t="s">
        <v>247</v>
      </c>
      <c r="C26" s="45">
        <v>22455</v>
      </c>
    </row>
    <row r="27" spans="1:3" ht="108.75" customHeight="1" thickBot="1">
      <c r="A27" s="39" t="s">
        <v>47</v>
      </c>
      <c r="B27" s="48" t="s">
        <v>248</v>
      </c>
      <c r="C27" s="3">
        <v>154</v>
      </c>
    </row>
    <row r="28" spans="1:3" ht="51.75" customHeight="1" thickBot="1">
      <c r="A28" s="2" t="s">
        <v>46</v>
      </c>
      <c r="B28" s="49" t="s">
        <v>249</v>
      </c>
      <c r="C28" s="3">
        <v>455</v>
      </c>
    </row>
    <row r="29" spans="1:3" ht="104.25" customHeight="1" thickBot="1">
      <c r="A29" s="2" t="s">
        <v>45</v>
      </c>
      <c r="B29" s="49" t="s">
        <v>250</v>
      </c>
      <c r="C29" s="3">
        <v>100</v>
      </c>
    </row>
    <row r="30" spans="1:3" ht="104.25" customHeight="1" thickBot="1">
      <c r="A30" s="84" t="s">
        <v>508</v>
      </c>
      <c r="B30" s="85" t="s">
        <v>509</v>
      </c>
      <c r="C30" s="3">
        <v>2500</v>
      </c>
    </row>
    <row r="31" spans="1:3" ht="58.5" customHeight="1" thickBot="1">
      <c r="A31" s="34" t="s">
        <v>246</v>
      </c>
      <c r="B31" s="51" t="s">
        <v>251</v>
      </c>
      <c r="C31" s="14">
        <f>SUM(C32)</f>
        <v>16121</v>
      </c>
    </row>
    <row r="32" spans="1:3" ht="41.25" customHeight="1" thickBot="1">
      <c r="A32" s="44" t="s">
        <v>44</v>
      </c>
      <c r="B32" s="88" t="s">
        <v>43</v>
      </c>
      <c r="C32" s="18">
        <v>16121</v>
      </c>
    </row>
    <row r="33" spans="1:3" ht="28.5" customHeight="1">
      <c r="A33" s="87" t="s">
        <v>42</v>
      </c>
      <c r="B33" s="60" t="s">
        <v>41</v>
      </c>
      <c r="C33" s="36">
        <f>SUM(C34:C36)</f>
        <v>6126</v>
      </c>
    </row>
    <row r="34" spans="1:3" ht="28.5" customHeight="1">
      <c r="A34" s="64" t="s">
        <v>252</v>
      </c>
      <c r="B34" s="48" t="s">
        <v>253</v>
      </c>
      <c r="C34" s="68">
        <v>5572</v>
      </c>
    </row>
    <row r="35" spans="1:3" ht="39.75" customHeight="1" thickBot="1">
      <c r="A35" s="39" t="s">
        <v>40</v>
      </c>
      <c r="B35" s="55" t="s">
        <v>39</v>
      </c>
      <c r="C35" s="3">
        <v>228</v>
      </c>
    </row>
    <row r="36" spans="1:3" ht="37.5" customHeight="1" thickBot="1">
      <c r="A36" s="39" t="s">
        <v>254</v>
      </c>
      <c r="B36" s="52" t="s">
        <v>68</v>
      </c>
      <c r="C36" s="3">
        <v>326</v>
      </c>
    </row>
    <row r="37" spans="1:3" ht="25.5" customHeight="1" thickBot="1">
      <c r="A37" s="13" t="s">
        <v>38</v>
      </c>
      <c r="B37" s="51" t="s">
        <v>37</v>
      </c>
      <c r="C37" s="14">
        <f>SUM(C39)</f>
        <v>713</v>
      </c>
    </row>
    <row r="38" spans="1:3" ht="40.5" customHeight="1" thickBot="1">
      <c r="A38" s="2" t="s">
        <v>36</v>
      </c>
      <c r="B38" s="49" t="s">
        <v>35</v>
      </c>
      <c r="C38" s="3">
        <f>SUM(C39)</f>
        <v>713</v>
      </c>
    </row>
    <row r="39" spans="1:3" ht="54" customHeight="1" thickBot="1">
      <c r="A39" s="2" t="s">
        <v>34</v>
      </c>
      <c r="B39" s="49" t="s">
        <v>268</v>
      </c>
      <c r="C39" s="3">
        <v>713</v>
      </c>
    </row>
    <row r="40" spans="1:3" ht="54" customHeight="1" thickBot="1">
      <c r="A40" s="15"/>
      <c r="B40" s="59" t="s">
        <v>79</v>
      </c>
      <c r="C40" s="16">
        <f>SUM(C24+C31+C33+C37)</f>
        <v>48624</v>
      </c>
    </row>
    <row r="41" spans="1:3" ht="42" customHeight="1" thickBot="1">
      <c r="A41" s="58" t="s">
        <v>33</v>
      </c>
      <c r="B41" s="60" t="s">
        <v>32</v>
      </c>
      <c r="C41" s="36">
        <f>SUM(C42+C48+C50)</f>
        <v>1430</v>
      </c>
    </row>
    <row r="42" spans="1:3" ht="87" customHeight="1" thickBot="1">
      <c r="A42" s="56" t="s">
        <v>255</v>
      </c>
      <c r="B42" s="53" t="s">
        <v>256</v>
      </c>
      <c r="C42" s="45">
        <f>SUM(C43+C46+C47)</f>
        <v>1275</v>
      </c>
    </row>
    <row r="43" spans="1:3" ht="63" customHeight="1" thickBot="1">
      <c r="A43" s="56" t="s">
        <v>257</v>
      </c>
      <c r="B43" s="47" t="s">
        <v>258</v>
      </c>
      <c r="C43" s="45">
        <f>SUM(C44:C45)</f>
        <v>875</v>
      </c>
    </row>
    <row r="44" spans="1:3" ht="103.5" customHeight="1" thickBot="1">
      <c r="A44" s="2" t="s">
        <v>31</v>
      </c>
      <c r="B44" s="49" t="s">
        <v>30</v>
      </c>
      <c r="C44" s="3">
        <v>600</v>
      </c>
    </row>
    <row r="45" spans="1:3" ht="81.75" customHeight="1" thickBot="1">
      <c r="A45" s="2" t="s">
        <v>29</v>
      </c>
      <c r="B45" s="54" t="s">
        <v>2</v>
      </c>
      <c r="C45" s="3">
        <v>275</v>
      </c>
    </row>
    <row r="46" spans="1:3" ht="70.5" customHeight="1" thickBot="1">
      <c r="A46" s="39" t="s">
        <v>3</v>
      </c>
      <c r="B46" s="48" t="s">
        <v>4</v>
      </c>
      <c r="C46" s="6">
        <v>100</v>
      </c>
    </row>
    <row r="47" spans="1:3" ht="36.75" customHeight="1">
      <c r="A47" s="38" t="s">
        <v>69</v>
      </c>
      <c r="B47" s="53" t="s">
        <v>5</v>
      </c>
      <c r="C47" s="45">
        <v>300</v>
      </c>
    </row>
    <row r="48" spans="1:3" ht="36.75" customHeight="1">
      <c r="A48" s="37" t="s">
        <v>260</v>
      </c>
      <c r="B48" s="46" t="s">
        <v>259</v>
      </c>
      <c r="C48" s="45">
        <f>SUM(C49)</f>
        <v>8</v>
      </c>
    </row>
    <row r="49" spans="1:3" ht="55.5" customHeight="1" thickBot="1">
      <c r="A49" s="39" t="s">
        <v>70</v>
      </c>
      <c r="B49" s="55" t="s">
        <v>6</v>
      </c>
      <c r="C49" s="43">
        <v>8</v>
      </c>
    </row>
    <row r="50" spans="1:3" ht="83.25" customHeight="1" thickBot="1">
      <c r="A50" s="39" t="s">
        <v>262</v>
      </c>
      <c r="B50" s="53" t="s">
        <v>261</v>
      </c>
      <c r="C50" s="45">
        <f>SUM(C51)</f>
        <v>147</v>
      </c>
    </row>
    <row r="51" spans="1:3" ht="81" customHeight="1" thickBot="1">
      <c r="A51" s="26" t="s">
        <v>7</v>
      </c>
      <c r="B51" s="54" t="s">
        <v>269</v>
      </c>
      <c r="C51" s="3">
        <v>147</v>
      </c>
    </row>
    <row r="52" spans="1:3" ht="44.25" customHeight="1" thickBot="1">
      <c r="A52" s="58" t="s">
        <v>263</v>
      </c>
      <c r="B52" s="61" t="s">
        <v>264</v>
      </c>
      <c r="C52" s="14">
        <f>SUM(C53)</f>
        <v>30</v>
      </c>
    </row>
    <row r="53" spans="1:3" ht="31.5" customHeight="1" thickBot="1">
      <c r="A53" s="56" t="s">
        <v>28</v>
      </c>
      <c r="B53" s="52" t="s">
        <v>27</v>
      </c>
      <c r="C53" s="18">
        <v>30</v>
      </c>
    </row>
    <row r="54" spans="1:3" ht="39.75" customHeight="1" thickBot="1">
      <c r="A54" s="13" t="s">
        <v>26</v>
      </c>
      <c r="B54" s="50" t="s">
        <v>25</v>
      </c>
      <c r="C54" s="14">
        <f>SUM(C55+C57)</f>
        <v>577</v>
      </c>
    </row>
    <row r="55" spans="1:3" ht="78" customHeight="1" thickBot="1">
      <c r="A55" s="39" t="s">
        <v>24</v>
      </c>
      <c r="B55" s="48" t="s">
        <v>265</v>
      </c>
      <c r="C55" s="3">
        <f>SUM(C56)</f>
        <v>317</v>
      </c>
    </row>
    <row r="56" spans="1:3" ht="96" customHeight="1" thickBot="1">
      <c r="A56" s="39" t="s">
        <v>8</v>
      </c>
      <c r="B56" s="48" t="s">
        <v>9</v>
      </c>
      <c r="C56" s="3">
        <v>317</v>
      </c>
    </row>
    <row r="57" spans="1:3" ht="27.75" customHeight="1" thickBot="1">
      <c r="A57" s="39" t="s">
        <v>266</v>
      </c>
      <c r="B57" s="48" t="s">
        <v>267</v>
      </c>
      <c r="C57" s="3">
        <f>SUM(C58:C59)</f>
        <v>260</v>
      </c>
    </row>
    <row r="58" spans="1:3" ht="72" customHeight="1" thickBot="1">
      <c r="A58" s="39" t="s">
        <v>23</v>
      </c>
      <c r="B58" s="48" t="s">
        <v>22</v>
      </c>
      <c r="C58" s="3">
        <v>200</v>
      </c>
    </row>
    <row r="59" spans="1:3" ht="51.75" customHeight="1" thickBot="1">
      <c r="A59" s="27" t="s">
        <v>66</v>
      </c>
      <c r="B59" s="54" t="s">
        <v>10</v>
      </c>
      <c r="C59" s="3">
        <v>60</v>
      </c>
    </row>
    <row r="60" spans="1:3" ht="23.25" customHeight="1">
      <c r="A60" s="63" t="s">
        <v>21</v>
      </c>
      <c r="B60" s="60" t="s">
        <v>20</v>
      </c>
      <c r="C60" s="36">
        <f>SUM(C61:C67)</f>
        <v>228</v>
      </c>
    </row>
    <row r="61" spans="1:3" ht="73.5" customHeight="1">
      <c r="A61" s="62" t="s">
        <v>420</v>
      </c>
      <c r="B61" s="90" t="s">
        <v>510</v>
      </c>
      <c r="C61" s="57">
        <v>10</v>
      </c>
    </row>
    <row r="62" spans="1:3" ht="80.25" customHeight="1">
      <c r="A62" s="62" t="s">
        <v>421</v>
      </c>
      <c r="B62" s="86" t="s">
        <v>422</v>
      </c>
      <c r="C62" s="89">
        <v>20</v>
      </c>
    </row>
    <row r="63" spans="1:3" ht="88.5" customHeight="1">
      <c r="A63" s="62" t="s">
        <v>423</v>
      </c>
      <c r="B63" s="86" t="s">
        <v>424</v>
      </c>
      <c r="C63" s="89">
        <v>10</v>
      </c>
    </row>
    <row r="64" spans="1:3" ht="100.5" customHeight="1">
      <c r="A64" s="35" t="s">
        <v>425</v>
      </c>
      <c r="B64" s="91" t="s">
        <v>511</v>
      </c>
      <c r="C64" s="67">
        <v>10</v>
      </c>
    </row>
    <row r="65" spans="1:4" ht="97.5" customHeight="1">
      <c r="A65" s="35" t="s">
        <v>426</v>
      </c>
      <c r="B65" s="48" t="s">
        <v>427</v>
      </c>
      <c r="C65" s="43">
        <v>50</v>
      </c>
    </row>
    <row r="66" spans="1:4" ht="69.75" customHeight="1">
      <c r="A66" s="62" t="s">
        <v>82</v>
      </c>
      <c r="B66" s="65" t="s">
        <v>83</v>
      </c>
      <c r="C66" s="66">
        <v>60</v>
      </c>
    </row>
    <row r="67" spans="1:4" ht="177.75" customHeight="1">
      <c r="A67" s="35" t="s">
        <v>84</v>
      </c>
      <c r="B67" s="85" t="s">
        <v>428</v>
      </c>
      <c r="C67" s="67">
        <v>68</v>
      </c>
    </row>
    <row r="68" spans="1:4" ht="22.5" customHeight="1" thickBot="1">
      <c r="A68" s="9"/>
      <c r="B68" s="9" t="s">
        <v>80</v>
      </c>
      <c r="C68" s="69">
        <f>SUM(C41+C53+C54+C60)</f>
        <v>2265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156026.4</v>
      </c>
    </row>
    <row r="70" spans="1:4" ht="42" customHeight="1" thickBot="1">
      <c r="A70" s="2" t="s">
        <v>17</v>
      </c>
      <c r="B70" s="55" t="s">
        <v>16</v>
      </c>
      <c r="C70" s="3">
        <f>SUM(C69)</f>
        <v>156026.4</v>
      </c>
    </row>
    <row r="71" spans="1:4" ht="42" customHeight="1" thickBot="1">
      <c r="A71" s="33" t="s">
        <v>77</v>
      </c>
      <c r="B71" s="80" t="s">
        <v>413</v>
      </c>
      <c r="C71" s="3">
        <f>SUM(C72:C73)</f>
        <v>72381</v>
      </c>
    </row>
    <row r="72" spans="1:4" ht="52.5" customHeight="1" thickBot="1">
      <c r="A72" s="28" t="s">
        <v>71</v>
      </c>
      <c r="B72" s="81" t="s">
        <v>414</v>
      </c>
      <c r="C72" s="3">
        <v>66242</v>
      </c>
    </row>
    <row r="73" spans="1:4" ht="52.5" customHeight="1" thickBot="1">
      <c r="A73" s="40" t="s">
        <v>599</v>
      </c>
      <c r="B73" s="81" t="s">
        <v>600</v>
      </c>
      <c r="C73" s="3">
        <v>6139</v>
      </c>
    </row>
    <row r="74" spans="1:4" ht="31.5" customHeight="1" thickBot="1">
      <c r="A74" s="28" t="s">
        <v>72</v>
      </c>
      <c r="B74" s="32" t="s">
        <v>415</v>
      </c>
      <c r="C74" s="3">
        <v>19467.900000000001</v>
      </c>
    </row>
    <row r="75" spans="1:4" ht="30.75" customHeight="1" thickBot="1">
      <c r="A75" s="28" t="s">
        <v>73</v>
      </c>
      <c r="B75" s="10" t="s">
        <v>416</v>
      </c>
      <c r="C75" s="3">
        <v>60054.5</v>
      </c>
    </row>
    <row r="76" spans="1:4" ht="30.75" customHeight="1" thickBot="1">
      <c r="A76" s="29" t="s">
        <v>74</v>
      </c>
      <c r="B76" s="49" t="s">
        <v>417</v>
      </c>
      <c r="C76" s="3">
        <v>4123</v>
      </c>
    </row>
    <row r="77" spans="1:4">
      <c r="A77" s="129" t="s">
        <v>15</v>
      </c>
      <c r="B77" s="129"/>
      <c r="C77" s="129">
        <f>SUM(C69+C23)</f>
        <v>206915.4</v>
      </c>
    </row>
    <row r="78" spans="1:4" ht="15.75" thickBot="1">
      <c r="A78" s="130"/>
      <c r="B78" s="130"/>
      <c r="C78" s="130"/>
      <c r="D78" t="s">
        <v>60</v>
      </c>
    </row>
    <row r="79" spans="1:4" ht="15.75">
      <c r="A79" s="4"/>
      <c r="B79" s="5"/>
      <c r="C79" s="5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7"/>
  <sheetViews>
    <sheetView topLeftCell="A34" workbookViewId="0">
      <selection activeCell="A17" sqref="A17:C17"/>
    </sheetView>
  </sheetViews>
  <sheetFormatPr defaultRowHeight="15"/>
  <cols>
    <col min="1" max="1" width="42.42578125" customWidth="1"/>
    <col min="2" max="2" width="25.85546875" customWidth="1"/>
    <col min="3" max="3" width="13.42578125" customWidth="1"/>
    <col min="4" max="8" width="9.140625" hidden="1" customWidth="1"/>
  </cols>
  <sheetData>
    <row r="1" spans="1:8" ht="15.75">
      <c r="A1" s="128" t="s">
        <v>666</v>
      </c>
      <c r="B1" s="128"/>
      <c r="C1" s="128"/>
      <c r="D1" s="128"/>
      <c r="E1" s="128"/>
      <c r="F1" s="128"/>
      <c r="G1" s="128"/>
      <c r="H1" s="128"/>
    </row>
    <row r="2" spans="1:8" ht="15.75">
      <c r="A2" s="128" t="s">
        <v>0</v>
      </c>
      <c r="B2" s="128"/>
      <c r="C2" s="128"/>
      <c r="D2" s="128"/>
      <c r="E2" s="128"/>
      <c r="F2" s="128"/>
      <c r="G2" s="128"/>
      <c r="H2" s="128"/>
    </row>
    <row r="3" spans="1:8" ht="15.75">
      <c r="A3" s="128" t="s">
        <v>1</v>
      </c>
      <c r="B3" s="128"/>
      <c r="C3" s="128"/>
      <c r="D3" s="128"/>
      <c r="E3" s="128"/>
      <c r="F3" s="128"/>
      <c r="G3" s="128"/>
      <c r="H3" s="128"/>
    </row>
    <row r="4" spans="1:8">
      <c r="A4" s="127" t="s">
        <v>640</v>
      </c>
      <c r="B4" s="127"/>
      <c r="C4" s="127"/>
      <c r="D4" s="127"/>
      <c r="E4" s="127"/>
      <c r="F4" s="127"/>
      <c r="G4" s="127"/>
      <c r="H4" s="127"/>
    </row>
    <row r="5" spans="1:8">
      <c r="A5" s="127" t="s">
        <v>641</v>
      </c>
      <c r="B5" s="127"/>
      <c r="C5" s="127"/>
      <c r="D5" s="127"/>
      <c r="E5" s="127"/>
      <c r="F5" s="127"/>
      <c r="G5" s="127"/>
      <c r="H5" s="127"/>
    </row>
    <row r="6" spans="1:8">
      <c r="A6" s="127" t="s">
        <v>570</v>
      </c>
      <c r="B6" s="127"/>
      <c r="C6" s="127"/>
      <c r="D6" s="127"/>
      <c r="E6" s="127"/>
      <c r="F6" s="127"/>
      <c r="G6" s="127"/>
      <c r="H6" s="127"/>
    </row>
    <row r="7" spans="1:8" ht="15.75">
      <c r="A7" s="128" t="s">
        <v>81</v>
      </c>
      <c r="B7" s="128"/>
      <c r="C7" s="128"/>
      <c r="D7" s="128"/>
      <c r="E7" s="128"/>
      <c r="F7" s="128"/>
      <c r="G7" s="128"/>
      <c r="H7" s="128"/>
    </row>
    <row r="9" spans="1:8" ht="15.75">
      <c r="A9" s="140" t="s">
        <v>679</v>
      </c>
      <c r="B9" s="140"/>
      <c r="C9" s="140"/>
    </row>
    <row r="10" spans="1:8" ht="15.75">
      <c r="A10" s="137" t="s">
        <v>0</v>
      </c>
      <c r="B10" s="137"/>
      <c r="C10" s="137"/>
    </row>
    <row r="11" spans="1:8" ht="15.75">
      <c r="A11" s="137" t="s">
        <v>1</v>
      </c>
      <c r="B11" s="137"/>
      <c r="C11" s="137"/>
    </row>
    <row r="12" spans="1:8" ht="15.75">
      <c r="A12" s="114"/>
      <c r="B12" s="127" t="s">
        <v>567</v>
      </c>
      <c r="C12" s="127"/>
    </row>
    <row r="13" spans="1:8" ht="15.75">
      <c r="A13" s="114"/>
      <c r="B13" s="127" t="s">
        <v>569</v>
      </c>
      <c r="C13" s="127"/>
    </row>
    <row r="14" spans="1:8" ht="15.75">
      <c r="A14" s="114"/>
      <c r="B14" s="127" t="s">
        <v>570</v>
      </c>
      <c r="C14" s="127"/>
    </row>
    <row r="15" spans="1:8" ht="15.75">
      <c r="A15" s="137" t="s">
        <v>645</v>
      </c>
      <c r="B15" s="137"/>
      <c r="C15" s="137"/>
    </row>
    <row r="16" spans="1:8" ht="18.75">
      <c r="A16" s="115"/>
      <c r="B16" s="115"/>
      <c r="C16" s="115"/>
    </row>
    <row r="17" spans="1:3" ht="15.75">
      <c r="A17" s="138" t="s">
        <v>680</v>
      </c>
      <c r="B17" s="138"/>
      <c r="C17" s="138"/>
    </row>
    <row r="18" spans="1:3" ht="16.5" thickBot="1">
      <c r="A18" s="139" t="s">
        <v>57</v>
      </c>
      <c r="B18" s="139"/>
      <c r="C18" s="139"/>
    </row>
    <row r="19" spans="1:3" ht="31.5">
      <c r="A19" s="116" t="s">
        <v>12</v>
      </c>
      <c r="B19" s="113" t="s">
        <v>324</v>
      </c>
      <c r="C19" s="117" t="s">
        <v>681</v>
      </c>
    </row>
    <row r="20" spans="1:3" ht="52.5" customHeight="1">
      <c r="A20" s="118" t="s">
        <v>682</v>
      </c>
      <c r="B20" s="119" t="s">
        <v>683</v>
      </c>
      <c r="C20" s="120">
        <v>471000</v>
      </c>
    </row>
    <row r="21" spans="1:3" ht="85.5" customHeight="1">
      <c r="A21" s="121" t="s">
        <v>684</v>
      </c>
      <c r="B21" s="119" t="s">
        <v>685</v>
      </c>
      <c r="C21" s="120">
        <v>451000</v>
      </c>
    </row>
    <row r="22" spans="1:3" ht="75.75" customHeight="1">
      <c r="A22" s="121" t="s">
        <v>686</v>
      </c>
      <c r="B22" s="119" t="s">
        <v>687</v>
      </c>
      <c r="C22" s="120">
        <v>56000</v>
      </c>
    </row>
    <row r="23" spans="1:3" ht="99" customHeight="1">
      <c r="A23" s="121" t="s">
        <v>688</v>
      </c>
      <c r="B23" s="119" t="s">
        <v>689</v>
      </c>
      <c r="C23" s="120">
        <v>1000</v>
      </c>
    </row>
    <row r="24" spans="1:3" ht="153" customHeight="1">
      <c r="A24" s="121" t="s">
        <v>690</v>
      </c>
      <c r="B24" s="119" t="s">
        <v>691</v>
      </c>
      <c r="C24" s="120">
        <v>54161000</v>
      </c>
    </row>
    <row r="25" spans="1:3" ht="124.5" customHeight="1">
      <c r="A25" s="121" t="s">
        <v>692</v>
      </c>
      <c r="B25" s="119" t="s">
        <v>693</v>
      </c>
      <c r="C25" s="120">
        <v>19200</v>
      </c>
    </row>
    <row r="26" spans="1:3" ht="87.75" customHeight="1">
      <c r="A26" s="118" t="s">
        <v>694</v>
      </c>
      <c r="B26" s="119" t="s">
        <v>695</v>
      </c>
      <c r="C26" s="120">
        <v>115000</v>
      </c>
    </row>
    <row r="27" spans="1:3" ht="96.75" customHeight="1">
      <c r="A27" s="121" t="s">
        <v>696</v>
      </c>
      <c r="B27" s="119" t="s">
        <v>697</v>
      </c>
      <c r="C27" s="120">
        <v>144000</v>
      </c>
    </row>
    <row r="28" spans="1:3" ht="102.75" customHeight="1">
      <c r="A28" s="121" t="s">
        <v>698</v>
      </c>
      <c r="B28" s="119" t="s">
        <v>699</v>
      </c>
      <c r="C28" s="120">
        <v>100000</v>
      </c>
    </row>
    <row r="29" spans="1:3" ht="133.5" customHeight="1">
      <c r="A29" s="121" t="s">
        <v>700</v>
      </c>
      <c r="B29" s="119" t="s">
        <v>701</v>
      </c>
      <c r="C29" s="120">
        <v>508000</v>
      </c>
    </row>
    <row r="30" spans="1:3" ht="111.75" customHeight="1">
      <c r="A30" s="121" t="s">
        <v>702</v>
      </c>
      <c r="B30" s="119" t="s">
        <v>703</v>
      </c>
      <c r="C30" s="120">
        <v>238000</v>
      </c>
    </row>
    <row r="31" spans="1:3" ht="108" customHeight="1">
      <c r="A31" s="121" t="s">
        <v>704</v>
      </c>
      <c r="B31" s="119" t="s">
        <v>705</v>
      </c>
      <c r="C31" s="120">
        <v>83000</v>
      </c>
    </row>
    <row r="32" spans="1:3" ht="85.5" customHeight="1">
      <c r="A32" s="118" t="s">
        <v>706</v>
      </c>
      <c r="B32" s="119" t="s">
        <v>707</v>
      </c>
      <c r="C32" s="120">
        <v>1433850.36</v>
      </c>
    </row>
    <row r="33" spans="1:15" ht="57.75" customHeight="1">
      <c r="A33" s="118" t="s">
        <v>708</v>
      </c>
      <c r="B33" s="119" t="s">
        <v>709</v>
      </c>
      <c r="C33" s="120">
        <v>622438</v>
      </c>
      <c r="O33" s="119"/>
    </row>
    <row r="34" spans="1:15" ht="100.5" customHeight="1">
      <c r="A34" s="121" t="s">
        <v>714</v>
      </c>
      <c r="B34" s="119">
        <v>8.7220230024059306E+19</v>
      </c>
      <c r="C34" s="120">
        <v>731451</v>
      </c>
    </row>
    <row r="35" spans="1:15" ht="69.75" customHeight="1">
      <c r="A35" s="118" t="s">
        <v>710</v>
      </c>
      <c r="B35" s="119" t="s">
        <v>711</v>
      </c>
      <c r="C35" s="120">
        <v>676.12</v>
      </c>
      <c r="I35" s="17"/>
    </row>
    <row r="36" spans="1:15" ht="69.75" customHeight="1">
      <c r="A36" s="122" t="s">
        <v>712</v>
      </c>
      <c r="B36" s="123" t="s">
        <v>713</v>
      </c>
      <c r="C36" s="124">
        <v>918853.92</v>
      </c>
      <c r="I36" s="17"/>
    </row>
    <row r="37" spans="1:15" ht="16.5" thickBot="1">
      <c r="A37" s="125" t="s">
        <v>59</v>
      </c>
      <c r="B37" s="125"/>
      <c r="C37" s="126">
        <f>SUM(C20:C36)</f>
        <v>60054469.399999999</v>
      </c>
      <c r="D37" t="s">
        <v>60</v>
      </c>
      <c r="I37" t="s">
        <v>60</v>
      </c>
    </row>
  </sheetData>
  <mergeCells count="16">
    <mergeCell ref="A6:H6"/>
    <mergeCell ref="A1:H1"/>
    <mergeCell ref="A2:H2"/>
    <mergeCell ref="A3:H3"/>
    <mergeCell ref="A4:H4"/>
    <mergeCell ref="A5:H5"/>
    <mergeCell ref="B14:C14"/>
    <mergeCell ref="A15:C15"/>
    <mergeCell ref="A17:C17"/>
    <mergeCell ref="A18:C18"/>
    <mergeCell ref="A7:H7"/>
    <mergeCell ref="A9:C9"/>
    <mergeCell ref="A10:C10"/>
    <mergeCell ref="A11:C11"/>
    <mergeCell ref="B12:C12"/>
    <mergeCell ref="B13:C13"/>
  </mergeCells>
  <conditionalFormatting sqref="C20:C37">
    <cfRule type="cellIs" dxfId="9" priority="1" operator="equal">
      <formula>0</formula>
    </cfRule>
  </conditionalFormatting>
  <pageMargins left="0.7" right="0.7" top="0.75" bottom="0.75" header="0.3" footer="0.3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topLeftCell="A16" workbookViewId="0">
      <selection activeCell="I27" sqref="I27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28" t="s">
        <v>644</v>
      </c>
      <c r="B1" s="128"/>
      <c r="C1" s="128"/>
      <c r="D1" s="128"/>
      <c r="E1" s="128"/>
      <c r="F1" s="128"/>
      <c r="G1" s="128"/>
    </row>
    <row r="2" spans="1:7" ht="15.75">
      <c r="A2" s="128" t="s">
        <v>0</v>
      </c>
      <c r="B2" s="128"/>
      <c r="C2" s="128"/>
      <c r="D2" s="128"/>
      <c r="E2" s="128"/>
      <c r="F2" s="128"/>
      <c r="G2" s="128"/>
    </row>
    <row r="3" spans="1:7" ht="15.75">
      <c r="A3" s="128" t="s">
        <v>1</v>
      </c>
      <c r="B3" s="128"/>
      <c r="C3" s="128"/>
      <c r="D3" s="128"/>
      <c r="E3" s="128"/>
      <c r="F3" s="128"/>
      <c r="G3" s="128"/>
    </row>
    <row r="4" spans="1:7">
      <c r="A4" s="127" t="s">
        <v>640</v>
      </c>
      <c r="B4" s="127"/>
      <c r="C4" s="127"/>
      <c r="D4" s="127"/>
      <c r="E4" s="127"/>
      <c r="F4" s="127"/>
      <c r="G4" s="127"/>
    </row>
    <row r="5" spans="1:7">
      <c r="A5" s="127" t="s">
        <v>641</v>
      </c>
      <c r="B5" s="127"/>
      <c r="C5" s="127"/>
      <c r="D5" s="127"/>
      <c r="E5" s="127"/>
      <c r="F5" s="127"/>
      <c r="G5" s="127"/>
    </row>
    <row r="6" spans="1:7">
      <c r="A6" s="127" t="s">
        <v>570</v>
      </c>
      <c r="B6" s="127"/>
      <c r="C6" s="127"/>
      <c r="D6" s="127"/>
      <c r="E6" s="127"/>
      <c r="F6" s="127"/>
      <c r="G6" s="127"/>
    </row>
    <row r="7" spans="1:7" ht="15.75">
      <c r="A7" s="128" t="s">
        <v>81</v>
      </c>
      <c r="B7" s="128"/>
      <c r="C7" s="128"/>
      <c r="D7" s="128"/>
      <c r="E7" s="128"/>
      <c r="F7" s="128"/>
      <c r="G7" s="128"/>
    </row>
    <row r="9" spans="1:7" ht="15.75">
      <c r="A9" s="137" t="s">
        <v>412</v>
      </c>
      <c r="B9" s="137"/>
      <c r="C9" s="137"/>
    </row>
    <row r="10" spans="1:7" ht="15.75">
      <c r="A10" s="137" t="s">
        <v>0</v>
      </c>
      <c r="B10" s="137"/>
      <c r="C10" s="137"/>
    </row>
    <row r="11" spans="1:7" ht="15.75">
      <c r="A11" s="137" t="s">
        <v>1</v>
      </c>
      <c r="B11" s="137"/>
      <c r="C11" s="137"/>
    </row>
    <row r="12" spans="1:7" ht="15.75">
      <c r="A12" s="97"/>
      <c r="B12" s="127" t="s">
        <v>567</v>
      </c>
      <c r="C12" s="127"/>
    </row>
    <row r="13" spans="1:7" ht="15.75">
      <c r="A13" s="97"/>
      <c r="B13" s="127" t="s">
        <v>569</v>
      </c>
      <c r="C13" s="127"/>
    </row>
    <row r="14" spans="1:7" ht="15.75">
      <c r="A14" s="97"/>
      <c r="B14" s="127" t="s">
        <v>570</v>
      </c>
      <c r="C14" s="127"/>
    </row>
    <row r="15" spans="1:7" ht="15.75">
      <c r="A15" s="137" t="s">
        <v>646</v>
      </c>
      <c r="B15" s="137"/>
      <c r="C15" s="137"/>
    </row>
    <row r="16" spans="1:7" ht="15.75">
      <c r="A16" s="11"/>
    </row>
    <row r="17" spans="1:8" ht="15.75">
      <c r="A17" s="138" t="s">
        <v>76</v>
      </c>
      <c r="B17" s="138"/>
      <c r="C17" s="138"/>
    </row>
    <row r="18" spans="1:8" ht="34.5" customHeight="1">
      <c r="A18" s="142" t="s">
        <v>512</v>
      </c>
      <c r="B18" s="142"/>
      <c r="C18" s="142"/>
    </row>
    <row r="19" spans="1:8" ht="16.5" thickBot="1">
      <c r="A19" s="141" t="s">
        <v>61</v>
      </c>
      <c r="B19" s="141"/>
      <c r="C19" s="141"/>
    </row>
    <row r="20" spans="1:8" ht="32.25" thickBot="1">
      <c r="A20" s="71" t="s">
        <v>11</v>
      </c>
      <c r="B20" s="72" t="s">
        <v>12</v>
      </c>
      <c r="C20" s="72" t="s">
        <v>88</v>
      </c>
    </row>
    <row r="21" spans="1:8" ht="50.25" customHeight="1">
      <c r="A21" s="92" t="s">
        <v>325</v>
      </c>
      <c r="B21" s="93" t="s">
        <v>326</v>
      </c>
      <c r="C21" s="94">
        <v>9703.9</v>
      </c>
      <c r="D21" s="78"/>
      <c r="E21" s="78"/>
      <c r="F21" s="78"/>
    </row>
    <row r="22" spans="1:8" ht="31.5" customHeight="1">
      <c r="A22" s="95" t="s">
        <v>327</v>
      </c>
      <c r="B22" s="96" t="s">
        <v>328</v>
      </c>
      <c r="C22" s="41">
        <v>9703.9</v>
      </c>
      <c r="F22" s="21">
        <v>7062.6</v>
      </c>
    </row>
    <row r="23" spans="1:8" ht="33.75" customHeight="1" thickBot="1">
      <c r="A23" s="75" t="s">
        <v>329</v>
      </c>
      <c r="B23" s="76" t="s">
        <v>62</v>
      </c>
      <c r="C23" s="22">
        <v>206915.4</v>
      </c>
    </row>
    <row r="24" spans="1:8" ht="33.75" customHeight="1" thickBot="1">
      <c r="A24" s="75" t="s">
        <v>330</v>
      </c>
      <c r="B24" s="76" t="s">
        <v>331</v>
      </c>
      <c r="C24" s="22">
        <v>206183.9</v>
      </c>
    </row>
    <row r="25" spans="1:8" ht="36" customHeight="1" thickBot="1">
      <c r="A25" s="75" t="s">
        <v>332</v>
      </c>
      <c r="B25" s="49" t="s">
        <v>63</v>
      </c>
      <c r="C25" s="22">
        <v>206915.4</v>
      </c>
    </row>
    <row r="26" spans="1:8" ht="54.75" customHeight="1" thickBot="1">
      <c r="A26" s="75" t="s">
        <v>333</v>
      </c>
      <c r="B26" s="49" t="s">
        <v>13</v>
      </c>
      <c r="C26" s="22">
        <v>206915.4</v>
      </c>
    </row>
    <row r="27" spans="1:8" ht="48.75" customHeight="1" thickBot="1">
      <c r="A27" s="73" t="s">
        <v>334</v>
      </c>
      <c r="B27" s="74" t="s">
        <v>335</v>
      </c>
      <c r="C27" s="101">
        <v>216619.3</v>
      </c>
    </row>
    <row r="28" spans="1:8" ht="32.25" customHeight="1" thickBot="1">
      <c r="A28" s="73" t="s">
        <v>336</v>
      </c>
      <c r="B28" s="74" t="s">
        <v>337</v>
      </c>
      <c r="C28" s="101">
        <v>216619.3</v>
      </c>
    </row>
    <row r="29" spans="1:8" ht="34.5" customHeight="1" thickBot="1">
      <c r="A29" s="73" t="s">
        <v>338</v>
      </c>
      <c r="B29" s="77" t="s">
        <v>64</v>
      </c>
      <c r="C29" s="101">
        <v>216619.3</v>
      </c>
    </row>
    <row r="30" spans="1:8" ht="53.25" customHeight="1" thickBot="1">
      <c r="A30" s="73" t="s">
        <v>339</v>
      </c>
      <c r="B30" s="77" t="s">
        <v>14</v>
      </c>
      <c r="C30" s="101">
        <v>216619.3</v>
      </c>
    </row>
    <row r="31" spans="1:8" ht="74.25" customHeight="1" thickBot="1">
      <c r="A31" s="23"/>
      <c r="B31" s="24" t="s">
        <v>65</v>
      </c>
      <c r="C31" s="25">
        <v>9703.9</v>
      </c>
      <c r="D31" s="25">
        <v>0</v>
      </c>
      <c r="E31" s="25">
        <v>0</v>
      </c>
      <c r="F31" s="25">
        <v>0</v>
      </c>
      <c r="H31" t="s">
        <v>60</v>
      </c>
    </row>
    <row r="32" spans="1:8" ht="15.75">
      <c r="A32" s="19"/>
    </row>
    <row r="33" spans="1:1" ht="15.75">
      <c r="A33" s="19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3"/>
  <dimension ref="A1:G264"/>
  <sheetViews>
    <sheetView showGridLines="0" tabSelected="1" view="pageBreakPreview" topLeftCell="A254" zoomScaleSheetLayoutView="100" workbookViewId="0">
      <selection activeCell="A24" sqref="A24:F264"/>
    </sheetView>
  </sheetViews>
  <sheetFormatPr defaultRowHeight="15"/>
  <cols>
    <col min="1" max="1" width="40" style="42" customWidth="1"/>
    <col min="2" max="2" width="5.5703125" style="42" customWidth="1"/>
    <col min="3" max="3" width="5.7109375" style="42" customWidth="1"/>
    <col min="4" max="4" width="14.85546875" style="42" customWidth="1"/>
    <col min="5" max="5" width="11.28515625" style="42" customWidth="1"/>
    <col min="6" max="6" width="12.28515625" style="102" customWidth="1"/>
    <col min="7" max="8" width="12.28515625" style="42" customWidth="1"/>
    <col min="9" max="16384" width="9.140625" style="42"/>
  </cols>
  <sheetData>
    <row r="1" spans="1:5" ht="15.75">
      <c r="A1" s="128" t="s">
        <v>667</v>
      </c>
      <c r="B1" s="128"/>
      <c r="C1" s="128"/>
      <c r="D1" s="128"/>
      <c r="E1" s="128"/>
    </row>
    <row r="2" spans="1:5" ht="15.75">
      <c r="A2" s="128" t="s">
        <v>0</v>
      </c>
      <c r="B2" s="128"/>
      <c r="C2" s="128"/>
      <c r="D2" s="128"/>
      <c r="E2" s="128"/>
    </row>
    <row r="3" spans="1:5" ht="15.75">
      <c r="A3" s="128" t="s">
        <v>1</v>
      </c>
      <c r="B3" s="128"/>
      <c r="C3" s="128"/>
      <c r="D3" s="128"/>
      <c r="E3" s="128"/>
    </row>
    <row r="4" spans="1:5">
      <c r="A4" s="127" t="s">
        <v>640</v>
      </c>
      <c r="B4" s="127"/>
      <c r="C4" s="127"/>
      <c r="D4" s="127"/>
      <c r="E4" s="127"/>
    </row>
    <row r="5" spans="1:5">
      <c r="A5" s="127" t="s">
        <v>641</v>
      </c>
      <c r="B5" s="127"/>
      <c r="C5" s="127"/>
      <c r="D5" s="127"/>
      <c r="E5" s="127"/>
    </row>
    <row r="6" spans="1:5">
      <c r="A6" s="127" t="s">
        <v>570</v>
      </c>
      <c r="B6" s="127"/>
      <c r="C6" s="127"/>
      <c r="D6" s="127"/>
      <c r="E6" s="127"/>
    </row>
    <row r="7" spans="1:5" ht="15.75">
      <c r="A7" s="128" t="s">
        <v>81</v>
      </c>
      <c r="B7" s="128"/>
      <c r="C7" s="128"/>
      <c r="D7" s="128"/>
      <c r="E7" s="128"/>
    </row>
    <row r="9" spans="1:5" ht="15.75">
      <c r="A9"/>
      <c r="B9" s="137" t="s">
        <v>574</v>
      </c>
      <c r="C9" s="137"/>
      <c r="D9" s="137"/>
      <c r="E9" s="137"/>
    </row>
    <row r="10" spans="1:5" ht="15.75">
      <c r="A10"/>
      <c r="B10" s="137" t="s">
        <v>0</v>
      </c>
      <c r="C10" s="137"/>
      <c r="D10" s="137"/>
      <c r="E10" s="137"/>
    </row>
    <row r="11" spans="1:5" ht="15.75">
      <c r="A11"/>
      <c r="B11" s="137" t="s">
        <v>1</v>
      </c>
      <c r="C11" s="137"/>
      <c r="D11" s="137"/>
      <c r="E11" s="137"/>
    </row>
    <row r="12" spans="1:5" ht="15.75">
      <c r="A12"/>
      <c r="B12" s="97"/>
      <c r="C12" s="97"/>
      <c r="D12" s="127" t="s">
        <v>568</v>
      </c>
      <c r="E12" s="127"/>
    </row>
    <row r="13" spans="1:5" ht="15.75">
      <c r="A13"/>
      <c r="B13" s="97"/>
      <c r="C13" s="97"/>
      <c r="D13" s="127" t="s">
        <v>569</v>
      </c>
      <c r="E13" s="127"/>
    </row>
    <row r="14" spans="1:5" ht="15.75">
      <c r="A14"/>
      <c r="B14" s="97"/>
      <c r="C14" s="97"/>
      <c r="D14" s="127" t="s">
        <v>570</v>
      </c>
      <c r="E14" s="127"/>
    </row>
    <row r="15" spans="1:5" ht="15.75">
      <c r="A15"/>
      <c r="B15" s="137" t="s">
        <v>647</v>
      </c>
      <c r="C15" s="137"/>
      <c r="D15" s="137"/>
      <c r="E15" s="137"/>
    </row>
    <row r="16" spans="1:5" ht="15.75">
      <c r="A16"/>
      <c r="B16" s="70"/>
      <c r="C16" s="70"/>
      <c r="D16" s="70"/>
      <c r="E16" s="70"/>
    </row>
    <row r="17" spans="1:6" ht="15.75" customHeight="1">
      <c r="A17" s="142" t="s">
        <v>573</v>
      </c>
      <c r="B17" s="142"/>
      <c r="C17" s="142"/>
      <c r="D17" s="142"/>
      <c r="E17" s="142"/>
    </row>
    <row r="18" spans="1:6" ht="54.75" customHeight="1">
      <c r="A18" s="142"/>
      <c r="B18" s="142"/>
      <c r="C18" s="142"/>
      <c r="D18" s="142"/>
      <c r="E18" s="142"/>
    </row>
    <row r="19" spans="1:6" ht="15.75" hidden="1" customHeight="1">
      <c r="A19" s="142"/>
      <c r="B19" s="142"/>
      <c r="C19" s="142"/>
      <c r="D19" s="142"/>
      <c r="E19" s="142"/>
    </row>
    <row r="20" spans="1:6" ht="15.75" customHeight="1">
      <c r="A20"/>
      <c r="B20" s="11"/>
      <c r="C20" s="11"/>
      <c r="D20"/>
      <c r="E20"/>
    </row>
    <row r="21" spans="1:6" ht="12" customHeight="1">
      <c r="A21" s="145" t="s">
        <v>61</v>
      </c>
      <c r="B21" s="146"/>
      <c r="C21" s="146"/>
      <c r="D21" s="146"/>
      <c r="E21" s="146"/>
    </row>
    <row r="23" spans="1:6" ht="25.5">
      <c r="A23" s="103" t="s">
        <v>207</v>
      </c>
      <c r="B23" s="103" t="s">
        <v>206</v>
      </c>
      <c r="C23" s="103" t="s">
        <v>205</v>
      </c>
      <c r="D23" s="103" t="s">
        <v>204</v>
      </c>
      <c r="E23" s="103" t="s">
        <v>203</v>
      </c>
      <c r="F23" s="104" t="s">
        <v>88</v>
      </c>
    </row>
    <row r="24" spans="1:6">
      <c r="A24" s="108" t="s">
        <v>166</v>
      </c>
      <c r="B24" s="109" t="s">
        <v>93</v>
      </c>
      <c r="C24" s="109" t="s">
        <v>122</v>
      </c>
      <c r="D24" s="109" t="s">
        <v>130</v>
      </c>
      <c r="E24" s="109" t="s">
        <v>87</v>
      </c>
      <c r="F24" s="110">
        <v>35275216.939999998</v>
      </c>
    </row>
    <row r="25" spans="1:6" ht="51">
      <c r="A25" s="108" t="s">
        <v>202</v>
      </c>
      <c r="B25" s="109" t="s">
        <v>93</v>
      </c>
      <c r="C25" s="109" t="s">
        <v>90</v>
      </c>
      <c r="D25" s="109" t="s">
        <v>130</v>
      </c>
      <c r="E25" s="109" t="s">
        <v>87</v>
      </c>
      <c r="F25" s="110">
        <v>1812385</v>
      </c>
    </row>
    <row r="26" spans="1:6" ht="38.25">
      <c r="A26" s="108" t="s">
        <v>340</v>
      </c>
      <c r="B26" s="109" t="s">
        <v>93</v>
      </c>
      <c r="C26" s="109" t="s">
        <v>90</v>
      </c>
      <c r="D26" s="109" t="s">
        <v>200</v>
      </c>
      <c r="E26" s="109" t="s">
        <v>87</v>
      </c>
      <c r="F26" s="110">
        <v>1812385</v>
      </c>
    </row>
    <row r="27" spans="1:6" ht="89.25">
      <c r="A27" s="108" t="s">
        <v>341</v>
      </c>
      <c r="B27" s="109" t="s">
        <v>93</v>
      </c>
      <c r="C27" s="109" t="s">
        <v>90</v>
      </c>
      <c r="D27" s="109" t="s">
        <v>200</v>
      </c>
      <c r="E27" s="109" t="s">
        <v>164</v>
      </c>
      <c r="F27" s="110">
        <v>1812385</v>
      </c>
    </row>
    <row r="28" spans="1:6" ht="63.75">
      <c r="A28" s="108" t="s">
        <v>201</v>
      </c>
      <c r="B28" s="109" t="s">
        <v>93</v>
      </c>
      <c r="C28" s="109" t="s">
        <v>91</v>
      </c>
      <c r="D28" s="109" t="s">
        <v>130</v>
      </c>
      <c r="E28" s="109" t="s">
        <v>87</v>
      </c>
      <c r="F28" s="110">
        <v>108000</v>
      </c>
    </row>
    <row r="29" spans="1:6" ht="38.25">
      <c r="A29" s="108" t="s">
        <v>340</v>
      </c>
      <c r="B29" s="109" t="s">
        <v>93</v>
      </c>
      <c r="C29" s="109" t="s">
        <v>91</v>
      </c>
      <c r="D29" s="109" t="s">
        <v>200</v>
      </c>
      <c r="E29" s="109" t="s">
        <v>87</v>
      </c>
      <c r="F29" s="110">
        <v>108000</v>
      </c>
    </row>
    <row r="30" spans="1:6" ht="89.25">
      <c r="A30" s="108" t="s">
        <v>341</v>
      </c>
      <c r="B30" s="109" t="s">
        <v>93</v>
      </c>
      <c r="C30" s="109" t="s">
        <v>91</v>
      </c>
      <c r="D30" s="109" t="s">
        <v>200</v>
      </c>
      <c r="E30" s="109" t="s">
        <v>164</v>
      </c>
      <c r="F30" s="110">
        <v>108000</v>
      </c>
    </row>
    <row r="31" spans="1:6" ht="76.5">
      <c r="A31" s="108" t="s">
        <v>199</v>
      </c>
      <c r="B31" s="109" t="s">
        <v>93</v>
      </c>
      <c r="C31" s="109" t="s">
        <v>103</v>
      </c>
      <c r="D31" s="109" t="s">
        <v>130</v>
      </c>
      <c r="E31" s="109" t="s">
        <v>87</v>
      </c>
      <c r="F31" s="110">
        <v>21170345</v>
      </c>
    </row>
    <row r="32" spans="1:6" ht="38.25">
      <c r="A32" s="108" t="s">
        <v>340</v>
      </c>
      <c r="B32" s="109" t="s">
        <v>93</v>
      </c>
      <c r="C32" s="109" t="s">
        <v>103</v>
      </c>
      <c r="D32" s="109" t="s">
        <v>198</v>
      </c>
      <c r="E32" s="109" t="s">
        <v>87</v>
      </c>
      <c r="F32" s="110">
        <v>20075845</v>
      </c>
    </row>
    <row r="33" spans="1:6" ht="89.25">
      <c r="A33" s="108" t="s">
        <v>341</v>
      </c>
      <c r="B33" s="109" t="s">
        <v>93</v>
      </c>
      <c r="C33" s="109" t="s">
        <v>103</v>
      </c>
      <c r="D33" s="109" t="s">
        <v>198</v>
      </c>
      <c r="E33" s="109" t="s">
        <v>164</v>
      </c>
      <c r="F33" s="110">
        <v>16799745</v>
      </c>
    </row>
    <row r="34" spans="1:6" ht="38.25">
      <c r="A34" s="108" t="s">
        <v>342</v>
      </c>
      <c r="B34" s="109" t="s">
        <v>93</v>
      </c>
      <c r="C34" s="109" t="s">
        <v>103</v>
      </c>
      <c r="D34" s="109" t="s">
        <v>198</v>
      </c>
      <c r="E34" s="109" t="s">
        <v>148</v>
      </c>
      <c r="F34" s="110">
        <v>3233600</v>
      </c>
    </row>
    <row r="35" spans="1:6">
      <c r="A35" s="108" t="s">
        <v>281</v>
      </c>
      <c r="B35" s="109" t="s">
        <v>93</v>
      </c>
      <c r="C35" s="109" t="s">
        <v>103</v>
      </c>
      <c r="D35" s="109" t="s">
        <v>198</v>
      </c>
      <c r="E35" s="109" t="s">
        <v>163</v>
      </c>
      <c r="F35" s="110">
        <v>42500</v>
      </c>
    </row>
    <row r="36" spans="1:6" ht="38.25">
      <c r="A36" s="108" t="s">
        <v>340</v>
      </c>
      <c r="B36" s="109" t="s">
        <v>93</v>
      </c>
      <c r="C36" s="109" t="s">
        <v>103</v>
      </c>
      <c r="D36" s="109" t="s">
        <v>343</v>
      </c>
      <c r="E36" s="109" t="s">
        <v>87</v>
      </c>
      <c r="F36" s="110">
        <v>1094500</v>
      </c>
    </row>
    <row r="37" spans="1:6" ht="89.25">
      <c r="A37" s="108" t="s">
        <v>341</v>
      </c>
      <c r="B37" s="109" t="s">
        <v>93</v>
      </c>
      <c r="C37" s="109" t="s">
        <v>103</v>
      </c>
      <c r="D37" s="109" t="s">
        <v>343</v>
      </c>
      <c r="E37" s="109" t="s">
        <v>164</v>
      </c>
      <c r="F37" s="110">
        <v>1094500</v>
      </c>
    </row>
    <row r="38" spans="1:6">
      <c r="A38" s="108" t="s">
        <v>197</v>
      </c>
      <c r="B38" s="109" t="s">
        <v>93</v>
      </c>
      <c r="C38" s="109" t="s">
        <v>95</v>
      </c>
      <c r="D38" s="109" t="s">
        <v>130</v>
      </c>
      <c r="E38" s="109" t="s">
        <v>87</v>
      </c>
      <c r="F38" s="110">
        <v>676.12</v>
      </c>
    </row>
    <row r="39" spans="1:6" ht="76.5">
      <c r="A39" s="108" t="s">
        <v>344</v>
      </c>
      <c r="B39" s="109" t="s">
        <v>93</v>
      </c>
      <c r="C39" s="109" t="s">
        <v>95</v>
      </c>
      <c r="D39" s="109" t="s">
        <v>114</v>
      </c>
      <c r="E39" s="109" t="s">
        <v>87</v>
      </c>
      <c r="F39" s="110">
        <v>676.12</v>
      </c>
    </row>
    <row r="40" spans="1:6" ht="38.25">
      <c r="A40" s="108" t="s">
        <v>342</v>
      </c>
      <c r="B40" s="109" t="s">
        <v>93</v>
      </c>
      <c r="C40" s="109" t="s">
        <v>95</v>
      </c>
      <c r="D40" s="109" t="s">
        <v>114</v>
      </c>
      <c r="E40" s="109" t="s">
        <v>148</v>
      </c>
      <c r="F40" s="110">
        <v>676.12</v>
      </c>
    </row>
    <row r="41" spans="1:6" ht="51">
      <c r="A41" s="108" t="s">
        <v>165</v>
      </c>
      <c r="B41" s="109" t="s">
        <v>93</v>
      </c>
      <c r="C41" s="109" t="s">
        <v>162</v>
      </c>
      <c r="D41" s="109" t="s">
        <v>130</v>
      </c>
      <c r="E41" s="109" t="s">
        <v>87</v>
      </c>
      <c r="F41" s="110">
        <v>6146270</v>
      </c>
    </row>
    <row r="42" spans="1:6" ht="38.25">
      <c r="A42" s="108" t="s">
        <v>340</v>
      </c>
      <c r="B42" s="109" t="s">
        <v>93</v>
      </c>
      <c r="C42" s="109" t="s">
        <v>162</v>
      </c>
      <c r="D42" s="109" t="s">
        <v>161</v>
      </c>
      <c r="E42" s="109" t="s">
        <v>87</v>
      </c>
      <c r="F42" s="110">
        <v>6146270</v>
      </c>
    </row>
    <row r="43" spans="1:6" ht="89.25">
      <c r="A43" s="108" t="s">
        <v>341</v>
      </c>
      <c r="B43" s="109" t="s">
        <v>93</v>
      </c>
      <c r="C43" s="109" t="s">
        <v>162</v>
      </c>
      <c r="D43" s="109" t="s">
        <v>161</v>
      </c>
      <c r="E43" s="109" t="s">
        <v>164</v>
      </c>
      <c r="F43" s="110">
        <v>5249970</v>
      </c>
    </row>
    <row r="44" spans="1:6" ht="38.25">
      <c r="A44" s="108" t="s">
        <v>342</v>
      </c>
      <c r="B44" s="109" t="s">
        <v>93</v>
      </c>
      <c r="C44" s="109" t="s">
        <v>162</v>
      </c>
      <c r="D44" s="109" t="s">
        <v>161</v>
      </c>
      <c r="E44" s="109" t="s">
        <v>148</v>
      </c>
      <c r="F44" s="110">
        <v>896300</v>
      </c>
    </row>
    <row r="45" spans="1:6" ht="25.5">
      <c r="A45" s="108" t="s">
        <v>718</v>
      </c>
      <c r="B45" s="109" t="s">
        <v>93</v>
      </c>
      <c r="C45" s="109" t="s">
        <v>89</v>
      </c>
      <c r="D45" s="109" t="s">
        <v>130</v>
      </c>
      <c r="E45" s="109" t="s">
        <v>87</v>
      </c>
      <c r="F45" s="110">
        <v>731451</v>
      </c>
    </row>
    <row r="46" spans="1:6" ht="114.75">
      <c r="A46" s="108" t="s">
        <v>719</v>
      </c>
      <c r="B46" s="109" t="s">
        <v>93</v>
      </c>
      <c r="C46" s="109" t="s">
        <v>89</v>
      </c>
      <c r="D46" s="109" t="s">
        <v>716</v>
      </c>
      <c r="E46" s="109" t="s">
        <v>87</v>
      </c>
      <c r="F46" s="110">
        <v>731451</v>
      </c>
    </row>
    <row r="47" spans="1:6">
      <c r="A47" s="108" t="s">
        <v>281</v>
      </c>
      <c r="B47" s="109" t="s">
        <v>93</v>
      </c>
      <c r="C47" s="109" t="s">
        <v>89</v>
      </c>
      <c r="D47" s="109" t="s">
        <v>716</v>
      </c>
      <c r="E47" s="109" t="s">
        <v>163</v>
      </c>
      <c r="F47" s="110">
        <v>731451</v>
      </c>
    </row>
    <row r="48" spans="1:6" ht="25.5">
      <c r="A48" s="108" t="s">
        <v>160</v>
      </c>
      <c r="B48" s="109" t="s">
        <v>93</v>
      </c>
      <c r="C48" s="109" t="s">
        <v>115</v>
      </c>
      <c r="D48" s="109" t="s">
        <v>130</v>
      </c>
      <c r="E48" s="109" t="s">
        <v>87</v>
      </c>
      <c r="F48" s="110">
        <v>5306089.82</v>
      </c>
    </row>
    <row r="49" spans="1:6" ht="25.5">
      <c r="A49" s="108" t="s">
        <v>345</v>
      </c>
      <c r="B49" s="109" t="s">
        <v>93</v>
      </c>
      <c r="C49" s="109" t="s">
        <v>115</v>
      </c>
      <c r="D49" s="109" t="s">
        <v>196</v>
      </c>
      <c r="E49" s="109" t="s">
        <v>87</v>
      </c>
      <c r="F49" s="110">
        <v>2103000</v>
      </c>
    </row>
    <row r="50" spans="1:6" ht="89.25">
      <c r="A50" s="108" t="s">
        <v>341</v>
      </c>
      <c r="B50" s="109" t="s">
        <v>93</v>
      </c>
      <c r="C50" s="109" t="s">
        <v>115</v>
      </c>
      <c r="D50" s="109" t="s">
        <v>196</v>
      </c>
      <c r="E50" s="109" t="s">
        <v>164</v>
      </c>
      <c r="F50" s="110">
        <v>2031000</v>
      </c>
    </row>
    <row r="51" spans="1:6" ht="38.25">
      <c r="A51" s="108" t="s">
        <v>342</v>
      </c>
      <c r="B51" s="109" t="s">
        <v>93</v>
      </c>
      <c r="C51" s="109" t="s">
        <v>115</v>
      </c>
      <c r="D51" s="109" t="s">
        <v>196</v>
      </c>
      <c r="E51" s="109" t="s">
        <v>148</v>
      </c>
      <c r="F51" s="110">
        <v>72000</v>
      </c>
    </row>
    <row r="52" spans="1:6" ht="63.75">
      <c r="A52" s="108" t="s">
        <v>346</v>
      </c>
      <c r="B52" s="109" t="s">
        <v>93</v>
      </c>
      <c r="C52" s="109" t="s">
        <v>115</v>
      </c>
      <c r="D52" s="109" t="s">
        <v>116</v>
      </c>
      <c r="E52" s="109" t="s">
        <v>87</v>
      </c>
      <c r="F52" s="110">
        <v>451000</v>
      </c>
    </row>
    <row r="53" spans="1:6" ht="89.25">
      <c r="A53" s="108" t="s">
        <v>341</v>
      </c>
      <c r="B53" s="109" t="s">
        <v>93</v>
      </c>
      <c r="C53" s="109" t="s">
        <v>115</v>
      </c>
      <c r="D53" s="109" t="s">
        <v>116</v>
      </c>
      <c r="E53" s="109" t="s">
        <v>164</v>
      </c>
      <c r="F53" s="110">
        <v>390685</v>
      </c>
    </row>
    <row r="54" spans="1:6" ht="38.25">
      <c r="A54" s="108" t="s">
        <v>342</v>
      </c>
      <c r="B54" s="109" t="s">
        <v>93</v>
      </c>
      <c r="C54" s="109" t="s">
        <v>115</v>
      </c>
      <c r="D54" s="109" t="s">
        <v>116</v>
      </c>
      <c r="E54" s="109" t="s">
        <v>148</v>
      </c>
      <c r="F54" s="110">
        <v>60315</v>
      </c>
    </row>
    <row r="55" spans="1:6" ht="76.5">
      <c r="A55" s="108" t="s">
        <v>347</v>
      </c>
      <c r="B55" s="109" t="s">
        <v>93</v>
      </c>
      <c r="C55" s="109" t="s">
        <v>115</v>
      </c>
      <c r="D55" s="109" t="s">
        <v>117</v>
      </c>
      <c r="E55" s="109" t="s">
        <v>87</v>
      </c>
      <c r="F55" s="110">
        <v>56000</v>
      </c>
    </row>
    <row r="56" spans="1:6" ht="89.25">
      <c r="A56" s="108" t="s">
        <v>341</v>
      </c>
      <c r="B56" s="109" t="s">
        <v>93</v>
      </c>
      <c r="C56" s="109" t="s">
        <v>115</v>
      </c>
      <c r="D56" s="109" t="s">
        <v>117</v>
      </c>
      <c r="E56" s="109" t="s">
        <v>164</v>
      </c>
      <c r="F56" s="110">
        <v>25300</v>
      </c>
    </row>
    <row r="57" spans="1:6" ht="38.25">
      <c r="A57" s="108" t="s">
        <v>342</v>
      </c>
      <c r="B57" s="109" t="s">
        <v>93</v>
      </c>
      <c r="C57" s="109" t="s">
        <v>115</v>
      </c>
      <c r="D57" s="109" t="s">
        <v>117</v>
      </c>
      <c r="E57" s="109" t="s">
        <v>148</v>
      </c>
      <c r="F57" s="110">
        <v>30700</v>
      </c>
    </row>
    <row r="58" spans="1:6" ht="89.25">
      <c r="A58" s="108" t="s">
        <v>348</v>
      </c>
      <c r="B58" s="109" t="s">
        <v>93</v>
      </c>
      <c r="C58" s="109" t="s">
        <v>115</v>
      </c>
      <c r="D58" s="109" t="s">
        <v>118</v>
      </c>
      <c r="E58" s="109" t="s">
        <v>87</v>
      </c>
      <c r="F58" s="110">
        <v>1000</v>
      </c>
    </row>
    <row r="59" spans="1:6" ht="89.25">
      <c r="A59" s="108" t="s">
        <v>341</v>
      </c>
      <c r="B59" s="109" t="s">
        <v>93</v>
      </c>
      <c r="C59" s="109" t="s">
        <v>115</v>
      </c>
      <c r="D59" s="109" t="s">
        <v>118</v>
      </c>
      <c r="E59" s="109" t="s">
        <v>164</v>
      </c>
      <c r="F59" s="110">
        <v>1000</v>
      </c>
    </row>
    <row r="60" spans="1:6" ht="38.25">
      <c r="A60" s="108" t="s">
        <v>594</v>
      </c>
      <c r="B60" s="109" t="s">
        <v>93</v>
      </c>
      <c r="C60" s="109" t="s">
        <v>115</v>
      </c>
      <c r="D60" s="109" t="s">
        <v>590</v>
      </c>
      <c r="E60" s="109" t="s">
        <v>87</v>
      </c>
      <c r="F60" s="110">
        <v>500301.89</v>
      </c>
    </row>
    <row r="61" spans="1:6" ht="89.25">
      <c r="A61" s="108" t="s">
        <v>341</v>
      </c>
      <c r="B61" s="109" t="s">
        <v>93</v>
      </c>
      <c r="C61" s="109" t="s">
        <v>115</v>
      </c>
      <c r="D61" s="109" t="s">
        <v>590</v>
      </c>
      <c r="E61" s="109" t="s">
        <v>164</v>
      </c>
      <c r="F61" s="110">
        <v>500301.89</v>
      </c>
    </row>
    <row r="62" spans="1:6" ht="38.25">
      <c r="A62" s="108" t="s">
        <v>375</v>
      </c>
      <c r="B62" s="109" t="s">
        <v>93</v>
      </c>
      <c r="C62" s="109" t="s">
        <v>115</v>
      </c>
      <c r="D62" s="109" t="s">
        <v>159</v>
      </c>
      <c r="E62" s="109" t="s">
        <v>87</v>
      </c>
      <c r="F62" s="110">
        <v>114000</v>
      </c>
    </row>
    <row r="63" spans="1:6" ht="38.25">
      <c r="A63" s="108" t="s">
        <v>342</v>
      </c>
      <c r="B63" s="109" t="s">
        <v>93</v>
      </c>
      <c r="C63" s="109" t="s">
        <v>115</v>
      </c>
      <c r="D63" s="109" t="s">
        <v>159</v>
      </c>
      <c r="E63" s="109" t="s">
        <v>148</v>
      </c>
      <c r="F63" s="110">
        <v>114000</v>
      </c>
    </row>
    <row r="64" spans="1:6" ht="76.5">
      <c r="A64" s="108" t="s">
        <v>513</v>
      </c>
      <c r="B64" s="109" t="s">
        <v>93</v>
      </c>
      <c r="C64" s="109" t="s">
        <v>115</v>
      </c>
      <c r="D64" s="109" t="s">
        <v>189</v>
      </c>
      <c r="E64" s="109" t="s">
        <v>87</v>
      </c>
      <c r="F64" s="110">
        <v>49000</v>
      </c>
    </row>
    <row r="65" spans="1:6" ht="89.25">
      <c r="A65" s="108" t="s">
        <v>341</v>
      </c>
      <c r="B65" s="109" t="s">
        <v>93</v>
      </c>
      <c r="C65" s="109" t="s">
        <v>115</v>
      </c>
      <c r="D65" s="109" t="s">
        <v>189</v>
      </c>
      <c r="E65" s="109" t="s">
        <v>164</v>
      </c>
      <c r="F65" s="110">
        <v>44000</v>
      </c>
    </row>
    <row r="66" spans="1:6" ht="38.25">
      <c r="A66" s="108" t="s">
        <v>342</v>
      </c>
      <c r="B66" s="109" t="s">
        <v>93</v>
      </c>
      <c r="C66" s="109" t="s">
        <v>115</v>
      </c>
      <c r="D66" s="109" t="s">
        <v>189</v>
      </c>
      <c r="E66" s="109" t="s">
        <v>148</v>
      </c>
      <c r="F66" s="110">
        <v>5000</v>
      </c>
    </row>
    <row r="67" spans="1:6" ht="76.5">
      <c r="A67" s="108" t="s">
        <v>571</v>
      </c>
      <c r="B67" s="109" t="s">
        <v>93</v>
      </c>
      <c r="C67" s="109" t="s">
        <v>115</v>
      </c>
      <c r="D67" s="109" t="s">
        <v>188</v>
      </c>
      <c r="E67" s="109" t="s">
        <v>87</v>
      </c>
      <c r="F67" s="110">
        <v>495</v>
      </c>
    </row>
    <row r="68" spans="1:6" ht="89.25">
      <c r="A68" s="108" t="s">
        <v>341</v>
      </c>
      <c r="B68" s="109" t="s">
        <v>93</v>
      </c>
      <c r="C68" s="109" t="s">
        <v>115</v>
      </c>
      <c r="D68" s="109" t="s">
        <v>188</v>
      </c>
      <c r="E68" s="109" t="s">
        <v>164</v>
      </c>
      <c r="F68" s="110">
        <v>444.49</v>
      </c>
    </row>
    <row r="69" spans="1:6" ht="38.25">
      <c r="A69" s="108" t="s">
        <v>342</v>
      </c>
      <c r="B69" s="109" t="s">
        <v>93</v>
      </c>
      <c r="C69" s="109" t="s">
        <v>115</v>
      </c>
      <c r="D69" s="109" t="s">
        <v>188</v>
      </c>
      <c r="E69" s="109" t="s">
        <v>148</v>
      </c>
      <c r="F69" s="110">
        <v>50.51</v>
      </c>
    </row>
    <row r="70" spans="1:6" ht="51">
      <c r="A70" s="108" t="s">
        <v>359</v>
      </c>
      <c r="B70" s="109" t="s">
        <v>93</v>
      </c>
      <c r="C70" s="109" t="s">
        <v>115</v>
      </c>
      <c r="D70" s="109" t="s">
        <v>360</v>
      </c>
      <c r="E70" s="109" t="s">
        <v>87</v>
      </c>
      <c r="F70" s="110">
        <v>800000</v>
      </c>
    </row>
    <row r="71" spans="1:6" ht="38.25">
      <c r="A71" s="108" t="s">
        <v>342</v>
      </c>
      <c r="B71" s="109" t="s">
        <v>93</v>
      </c>
      <c r="C71" s="109" t="s">
        <v>115</v>
      </c>
      <c r="D71" s="109" t="s">
        <v>360</v>
      </c>
      <c r="E71" s="109" t="s">
        <v>148</v>
      </c>
      <c r="F71" s="110">
        <v>800000</v>
      </c>
    </row>
    <row r="72" spans="1:6" ht="63.75">
      <c r="A72" s="108" t="s">
        <v>361</v>
      </c>
      <c r="B72" s="109" t="s">
        <v>93</v>
      </c>
      <c r="C72" s="109" t="s">
        <v>115</v>
      </c>
      <c r="D72" s="109" t="s">
        <v>362</v>
      </c>
      <c r="E72" s="109" t="s">
        <v>87</v>
      </c>
      <c r="F72" s="110">
        <v>816292.93</v>
      </c>
    </row>
    <row r="73" spans="1:6" ht="38.25">
      <c r="A73" s="108" t="s">
        <v>342</v>
      </c>
      <c r="B73" s="109" t="s">
        <v>93</v>
      </c>
      <c r="C73" s="109" t="s">
        <v>115</v>
      </c>
      <c r="D73" s="109" t="s">
        <v>362</v>
      </c>
      <c r="E73" s="109" t="s">
        <v>148</v>
      </c>
      <c r="F73" s="110">
        <v>816292.93</v>
      </c>
    </row>
    <row r="74" spans="1:6" ht="54.75" customHeight="1">
      <c r="A74" s="108" t="s">
        <v>615</v>
      </c>
      <c r="B74" s="109" t="s">
        <v>93</v>
      </c>
      <c r="C74" s="109" t="s">
        <v>115</v>
      </c>
      <c r="D74" s="109" t="s">
        <v>616</v>
      </c>
      <c r="E74" s="109" t="s">
        <v>87</v>
      </c>
      <c r="F74" s="110">
        <v>415000</v>
      </c>
    </row>
    <row r="75" spans="1:6" ht="38.25">
      <c r="A75" s="108" t="s">
        <v>342</v>
      </c>
      <c r="B75" s="109" t="s">
        <v>93</v>
      </c>
      <c r="C75" s="109" t="s">
        <v>115</v>
      </c>
      <c r="D75" s="109" t="s">
        <v>616</v>
      </c>
      <c r="E75" s="109" t="s">
        <v>148</v>
      </c>
      <c r="F75" s="110">
        <v>415000</v>
      </c>
    </row>
    <row r="76" spans="1:6">
      <c r="A76" s="108" t="s">
        <v>158</v>
      </c>
      <c r="B76" s="109" t="s">
        <v>90</v>
      </c>
      <c r="C76" s="109" t="s">
        <v>122</v>
      </c>
      <c r="D76" s="109" t="s">
        <v>130</v>
      </c>
      <c r="E76" s="109" t="s">
        <v>87</v>
      </c>
      <c r="F76" s="110">
        <v>622448</v>
      </c>
    </row>
    <row r="77" spans="1:6" ht="25.5">
      <c r="A77" s="108" t="s">
        <v>157</v>
      </c>
      <c r="B77" s="109" t="s">
        <v>90</v>
      </c>
      <c r="C77" s="109" t="s">
        <v>91</v>
      </c>
      <c r="D77" s="109" t="s">
        <v>130</v>
      </c>
      <c r="E77" s="109" t="s">
        <v>87</v>
      </c>
      <c r="F77" s="110">
        <v>622448</v>
      </c>
    </row>
    <row r="78" spans="1:6" ht="63.75">
      <c r="A78" s="108" t="s">
        <v>376</v>
      </c>
      <c r="B78" s="109" t="s">
        <v>90</v>
      </c>
      <c r="C78" s="109" t="s">
        <v>91</v>
      </c>
      <c r="D78" s="109" t="s">
        <v>119</v>
      </c>
      <c r="E78" s="109" t="s">
        <v>87</v>
      </c>
      <c r="F78" s="110">
        <v>622448</v>
      </c>
    </row>
    <row r="79" spans="1:6">
      <c r="A79" s="108" t="s">
        <v>377</v>
      </c>
      <c r="B79" s="109" t="s">
        <v>90</v>
      </c>
      <c r="C79" s="109" t="s">
        <v>91</v>
      </c>
      <c r="D79" s="109" t="s">
        <v>119</v>
      </c>
      <c r="E79" s="109" t="s">
        <v>128</v>
      </c>
      <c r="F79" s="110">
        <v>622448</v>
      </c>
    </row>
    <row r="80" spans="1:6" ht="25.5">
      <c r="A80" s="108" t="s">
        <v>156</v>
      </c>
      <c r="B80" s="109" t="s">
        <v>91</v>
      </c>
      <c r="C80" s="109" t="s">
        <v>122</v>
      </c>
      <c r="D80" s="109" t="s">
        <v>130</v>
      </c>
      <c r="E80" s="109" t="s">
        <v>87</v>
      </c>
      <c r="F80" s="110">
        <v>513989</v>
      </c>
    </row>
    <row r="81" spans="1:6">
      <c r="A81" s="108" t="s">
        <v>349</v>
      </c>
      <c r="B81" s="109" t="s">
        <v>91</v>
      </c>
      <c r="C81" s="109" t="s">
        <v>104</v>
      </c>
      <c r="D81" s="109" t="s">
        <v>130</v>
      </c>
      <c r="E81" s="109" t="s">
        <v>87</v>
      </c>
      <c r="F81" s="110">
        <v>458200</v>
      </c>
    </row>
    <row r="82" spans="1:6" ht="51">
      <c r="A82" s="108" t="s">
        <v>350</v>
      </c>
      <c r="B82" s="109" t="s">
        <v>91</v>
      </c>
      <c r="C82" s="109" t="s">
        <v>104</v>
      </c>
      <c r="D82" s="109" t="s">
        <v>194</v>
      </c>
      <c r="E82" s="109" t="s">
        <v>87</v>
      </c>
      <c r="F82" s="110">
        <v>258200</v>
      </c>
    </row>
    <row r="83" spans="1:6" ht="89.25">
      <c r="A83" s="108" t="s">
        <v>341</v>
      </c>
      <c r="B83" s="109" t="s">
        <v>91</v>
      </c>
      <c r="C83" s="109" t="s">
        <v>104</v>
      </c>
      <c r="D83" s="109" t="s">
        <v>194</v>
      </c>
      <c r="E83" s="109" t="s">
        <v>164</v>
      </c>
      <c r="F83" s="110">
        <v>62200</v>
      </c>
    </row>
    <row r="84" spans="1:6" ht="38.25">
      <c r="A84" s="108" t="s">
        <v>342</v>
      </c>
      <c r="B84" s="109" t="s">
        <v>91</v>
      </c>
      <c r="C84" s="109" t="s">
        <v>104</v>
      </c>
      <c r="D84" s="109" t="s">
        <v>194</v>
      </c>
      <c r="E84" s="109" t="s">
        <v>148</v>
      </c>
      <c r="F84" s="110">
        <v>103000</v>
      </c>
    </row>
    <row r="85" spans="1:6" ht="25.5">
      <c r="A85" s="108" t="s">
        <v>368</v>
      </c>
      <c r="B85" s="109" t="s">
        <v>91</v>
      </c>
      <c r="C85" s="109" t="s">
        <v>104</v>
      </c>
      <c r="D85" s="109" t="s">
        <v>194</v>
      </c>
      <c r="E85" s="109" t="s">
        <v>173</v>
      </c>
      <c r="F85" s="110">
        <v>93000</v>
      </c>
    </row>
    <row r="86" spans="1:6" ht="25.5">
      <c r="A86" s="108" t="s">
        <v>617</v>
      </c>
      <c r="B86" s="109" t="s">
        <v>91</v>
      </c>
      <c r="C86" s="109" t="s">
        <v>104</v>
      </c>
      <c r="D86" s="109" t="s">
        <v>618</v>
      </c>
      <c r="E86" s="109" t="s">
        <v>87</v>
      </c>
      <c r="F86" s="110">
        <v>200000</v>
      </c>
    </row>
    <row r="87" spans="1:6" ht="38.25">
      <c r="A87" s="108" t="s">
        <v>342</v>
      </c>
      <c r="B87" s="109" t="s">
        <v>91</v>
      </c>
      <c r="C87" s="109" t="s">
        <v>104</v>
      </c>
      <c r="D87" s="109" t="s">
        <v>618</v>
      </c>
      <c r="E87" s="109" t="s">
        <v>148</v>
      </c>
      <c r="F87" s="110">
        <v>200000</v>
      </c>
    </row>
    <row r="88" spans="1:6" ht="51">
      <c r="A88" s="108" t="s">
        <v>514</v>
      </c>
      <c r="B88" s="109" t="s">
        <v>91</v>
      </c>
      <c r="C88" s="109" t="s">
        <v>98</v>
      </c>
      <c r="D88" s="109" t="s">
        <v>130</v>
      </c>
      <c r="E88" s="109" t="s">
        <v>87</v>
      </c>
      <c r="F88" s="110">
        <v>35789</v>
      </c>
    </row>
    <row r="89" spans="1:6" ht="38.25">
      <c r="A89" s="108" t="s">
        <v>378</v>
      </c>
      <c r="B89" s="109" t="s">
        <v>91</v>
      </c>
      <c r="C89" s="109" t="s">
        <v>98</v>
      </c>
      <c r="D89" s="109" t="s">
        <v>99</v>
      </c>
      <c r="E89" s="109" t="s">
        <v>87</v>
      </c>
      <c r="F89" s="110">
        <v>34000</v>
      </c>
    </row>
    <row r="90" spans="1:6">
      <c r="A90" s="108" t="s">
        <v>377</v>
      </c>
      <c r="B90" s="109" t="s">
        <v>91</v>
      </c>
      <c r="C90" s="109" t="s">
        <v>98</v>
      </c>
      <c r="D90" s="109" t="s">
        <v>99</v>
      </c>
      <c r="E90" s="109" t="s">
        <v>128</v>
      </c>
      <c r="F90" s="110">
        <v>34000</v>
      </c>
    </row>
    <row r="91" spans="1:6" ht="89.25">
      <c r="A91" s="108" t="s">
        <v>515</v>
      </c>
      <c r="B91" s="109" t="s">
        <v>91</v>
      </c>
      <c r="C91" s="109" t="s">
        <v>98</v>
      </c>
      <c r="D91" s="109" t="s">
        <v>155</v>
      </c>
      <c r="E91" s="109" t="s">
        <v>87</v>
      </c>
      <c r="F91" s="110">
        <v>1789</v>
      </c>
    </row>
    <row r="92" spans="1:6" ht="38.25">
      <c r="A92" s="108" t="s">
        <v>342</v>
      </c>
      <c r="B92" s="109" t="s">
        <v>91</v>
      </c>
      <c r="C92" s="109" t="s">
        <v>98</v>
      </c>
      <c r="D92" s="109" t="s">
        <v>155</v>
      </c>
      <c r="E92" s="109" t="s">
        <v>148</v>
      </c>
      <c r="F92" s="110">
        <v>1789</v>
      </c>
    </row>
    <row r="93" spans="1:6" ht="38.25">
      <c r="A93" s="108" t="s">
        <v>193</v>
      </c>
      <c r="B93" s="109" t="s">
        <v>91</v>
      </c>
      <c r="C93" s="109" t="s">
        <v>96</v>
      </c>
      <c r="D93" s="109" t="s">
        <v>130</v>
      </c>
      <c r="E93" s="109" t="s">
        <v>87</v>
      </c>
      <c r="F93" s="110">
        <v>20000</v>
      </c>
    </row>
    <row r="94" spans="1:6" ht="51">
      <c r="A94" s="108" t="s">
        <v>351</v>
      </c>
      <c r="B94" s="109" t="s">
        <v>91</v>
      </c>
      <c r="C94" s="109" t="s">
        <v>96</v>
      </c>
      <c r="D94" s="109" t="s">
        <v>191</v>
      </c>
      <c r="E94" s="109" t="s">
        <v>87</v>
      </c>
      <c r="F94" s="110">
        <v>10000</v>
      </c>
    </row>
    <row r="95" spans="1:6" ht="38.25">
      <c r="A95" s="108" t="s">
        <v>342</v>
      </c>
      <c r="B95" s="109" t="s">
        <v>91</v>
      </c>
      <c r="C95" s="109" t="s">
        <v>96</v>
      </c>
      <c r="D95" s="109" t="s">
        <v>191</v>
      </c>
      <c r="E95" s="109" t="s">
        <v>148</v>
      </c>
      <c r="F95" s="110">
        <v>10000</v>
      </c>
    </row>
    <row r="96" spans="1:6" ht="63.75">
      <c r="A96" s="108" t="s">
        <v>352</v>
      </c>
      <c r="B96" s="109" t="s">
        <v>91</v>
      </c>
      <c r="C96" s="109" t="s">
        <v>96</v>
      </c>
      <c r="D96" s="109" t="s">
        <v>190</v>
      </c>
      <c r="E96" s="109" t="s">
        <v>87</v>
      </c>
      <c r="F96" s="110">
        <v>10000</v>
      </c>
    </row>
    <row r="97" spans="1:6" ht="38.25">
      <c r="A97" s="108" t="s">
        <v>342</v>
      </c>
      <c r="B97" s="109" t="s">
        <v>91</v>
      </c>
      <c r="C97" s="109" t="s">
        <v>96</v>
      </c>
      <c r="D97" s="109" t="s">
        <v>190</v>
      </c>
      <c r="E97" s="109" t="s">
        <v>148</v>
      </c>
      <c r="F97" s="110">
        <v>10000</v>
      </c>
    </row>
    <row r="98" spans="1:6">
      <c r="A98" s="108" t="s">
        <v>154</v>
      </c>
      <c r="B98" s="109" t="s">
        <v>103</v>
      </c>
      <c r="C98" s="109" t="s">
        <v>122</v>
      </c>
      <c r="D98" s="109" t="s">
        <v>130</v>
      </c>
      <c r="E98" s="109" t="s">
        <v>87</v>
      </c>
      <c r="F98" s="110">
        <v>29072995.620000001</v>
      </c>
    </row>
    <row r="99" spans="1:6">
      <c r="A99" s="108" t="s">
        <v>153</v>
      </c>
      <c r="B99" s="109" t="s">
        <v>103</v>
      </c>
      <c r="C99" s="109" t="s">
        <v>93</v>
      </c>
      <c r="D99" s="109" t="s">
        <v>130</v>
      </c>
      <c r="E99" s="109" t="s">
        <v>87</v>
      </c>
      <c r="F99" s="110">
        <v>65000</v>
      </c>
    </row>
    <row r="100" spans="1:6" ht="25.5">
      <c r="A100" s="108" t="s">
        <v>353</v>
      </c>
      <c r="B100" s="109" t="s">
        <v>103</v>
      </c>
      <c r="C100" s="109" t="s">
        <v>93</v>
      </c>
      <c r="D100" s="109" t="s">
        <v>586</v>
      </c>
      <c r="E100" s="109" t="s">
        <v>87</v>
      </c>
      <c r="F100" s="110">
        <v>55000</v>
      </c>
    </row>
    <row r="101" spans="1:6" ht="38.25">
      <c r="A101" s="108" t="s">
        <v>379</v>
      </c>
      <c r="B101" s="109" t="s">
        <v>103</v>
      </c>
      <c r="C101" s="109" t="s">
        <v>93</v>
      </c>
      <c r="D101" s="109" t="s">
        <v>586</v>
      </c>
      <c r="E101" s="109" t="s">
        <v>125</v>
      </c>
      <c r="F101" s="110">
        <v>55000</v>
      </c>
    </row>
    <row r="102" spans="1:6" ht="25.5">
      <c r="A102" s="108" t="s">
        <v>353</v>
      </c>
      <c r="B102" s="109" t="s">
        <v>103</v>
      </c>
      <c r="C102" s="109" t="s">
        <v>93</v>
      </c>
      <c r="D102" s="109" t="s">
        <v>121</v>
      </c>
      <c r="E102" s="109" t="s">
        <v>87</v>
      </c>
      <c r="F102" s="110">
        <v>10000</v>
      </c>
    </row>
    <row r="103" spans="1:6">
      <c r="A103" s="108" t="s">
        <v>281</v>
      </c>
      <c r="B103" s="109" t="s">
        <v>103</v>
      </c>
      <c r="C103" s="109" t="s">
        <v>93</v>
      </c>
      <c r="D103" s="109" t="s">
        <v>121</v>
      </c>
      <c r="E103" s="109" t="s">
        <v>163</v>
      </c>
      <c r="F103" s="110">
        <v>10000</v>
      </c>
    </row>
    <row r="104" spans="1:6" ht="30" customHeight="1">
      <c r="A104" s="108" t="s">
        <v>152</v>
      </c>
      <c r="B104" s="109" t="s">
        <v>103</v>
      </c>
      <c r="C104" s="109" t="s">
        <v>95</v>
      </c>
      <c r="D104" s="109" t="s">
        <v>130</v>
      </c>
      <c r="E104" s="109" t="s">
        <v>87</v>
      </c>
      <c r="F104" s="110">
        <v>642000</v>
      </c>
    </row>
    <row r="105" spans="1:6" ht="38.25">
      <c r="A105" s="108" t="s">
        <v>595</v>
      </c>
      <c r="B105" s="109" t="s">
        <v>103</v>
      </c>
      <c r="C105" s="109" t="s">
        <v>95</v>
      </c>
      <c r="D105" s="109" t="s">
        <v>106</v>
      </c>
      <c r="E105" s="109" t="s">
        <v>87</v>
      </c>
      <c r="F105" s="110">
        <v>404000</v>
      </c>
    </row>
    <row r="106" spans="1:6">
      <c r="A106" s="108" t="s">
        <v>377</v>
      </c>
      <c r="B106" s="109" t="s">
        <v>103</v>
      </c>
      <c r="C106" s="109" t="s">
        <v>95</v>
      </c>
      <c r="D106" s="109" t="s">
        <v>106</v>
      </c>
      <c r="E106" s="109" t="s">
        <v>128</v>
      </c>
      <c r="F106" s="110">
        <v>404000</v>
      </c>
    </row>
    <row r="107" spans="1:6" ht="51">
      <c r="A107" s="108" t="s">
        <v>516</v>
      </c>
      <c r="B107" s="109" t="s">
        <v>103</v>
      </c>
      <c r="C107" s="109" t="s">
        <v>95</v>
      </c>
      <c r="D107" s="109" t="s">
        <v>517</v>
      </c>
      <c r="E107" s="109" t="s">
        <v>87</v>
      </c>
      <c r="F107" s="110">
        <v>238000</v>
      </c>
    </row>
    <row r="108" spans="1:6" ht="38.25">
      <c r="A108" s="108" t="s">
        <v>342</v>
      </c>
      <c r="B108" s="109" t="s">
        <v>103</v>
      </c>
      <c r="C108" s="109" t="s">
        <v>95</v>
      </c>
      <c r="D108" s="109" t="s">
        <v>517</v>
      </c>
      <c r="E108" s="109" t="s">
        <v>148</v>
      </c>
      <c r="F108" s="110">
        <v>238000</v>
      </c>
    </row>
    <row r="109" spans="1:6" ht="25.5">
      <c r="A109" s="108" t="s">
        <v>187</v>
      </c>
      <c r="B109" s="109" t="s">
        <v>103</v>
      </c>
      <c r="C109" s="109" t="s">
        <v>104</v>
      </c>
      <c r="D109" s="109" t="s">
        <v>130</v>
      </c>
      <c r="E109" s="109" t="s">
        <v>87</v>
      </c>
      <c r="F109" s="110">
        <v>27349262.440000001</v>
      </c>
    </row>
    <row r="110" spans="1:6" ht="38.25">
      <c r="A110" s="108" t="s">
        <v>354</v>
      </c>
      <c r="B110" s="109" t="s">
        <v>103</v>
      </c>
      <c r="C110" s="109" t="s">
        <v>104</v>
      </c>
      <c r="D110" s="109" t="s">
        <v>185</v>
      </c>
      <c r="E110" s="109" t="s">
        <v>87</v>
      </c>
      <c r="F110" s="110">
        <v>18715929.109999999</v>
      </c>
    </row>
    <row r="111" spans="1:6" ht="38.25">
      <c r="A111" s="108" t="s">
        <v>342</v>
      </c>
      <c r="B111" s="109" t="s">
        <v>103</v>
      </c>
      <c r="C111" s="109" t="s">
        <v>104</v>
      </c>
      <c r="D111" s="109" t="s">
        <v>185</v>
      </c>
      <c r="E111" s="109" t="s">
        <v>148</v>
      </c>
      <c r="F111" s="110">
        <v>18715929.109999999</v>
      </c>
    </row>
    <row r="112" spans="1:6" ht="89.25">
      <c r="A112" s="108" t="s">
        <v>355</v>
      </c>
      <c r="B112" s="109" t="s">
        <v>103</v>
      </c>
      <c r="C112" s="109" t="s">
        <v>104</v>
      </c>
      <c r="D112" s="109" t="s">
        <v>105</v>
      </c>
      <c r="E112" s="109" t="s">
        <v>87</v>
      </c>
      <c r="F112" s="110">
        <v>8517000</v>
      </c>
    </row>
    <row r="113" spans="1:6" ht="38.25">
      <c r="A113" s="108" t="s">
        <v>342</v>
      </c>
      <c r="B113" s="109" t="s">
        <v>103</v>
      </c>
      <c r="C113" s="109" t="s">
        <v>104</v>
      </c>
      <c r="D113" s="109" t="s">
        <v>105</v>
      </c>
      <c r="E113" s="109" t="s">
        <v>148</v>
      </c>
      <c r="F113" s="110">
        <v>8517000</v>
      </c>
    </row>
    <row r="114" spans="1:6" ht="102">
      <c r="A114" s="108" t="s">
        <v>356</v>
      </c>
      <c r="B114" s="109" t="s">
        <v>103</v>
      </c>
      <c r="C114" s="109" t="s">
        <v>104</v>
      </c>
      <c r="D114" s="109" t="s">
        <v>78</v>
      </c>
      <c r="E114" s="109" t="s">
        <v>87</v>
      </c>
      <c r="F114" s="110">
        <v>86030.3</v>
      </c>
    </row>
    <row r="115" spans="1:6" ht="38.25">
      <c r="A115" s="108" t="s">
        <v>342</v>
      </c>
      <c r="B115" s="109" t="s">
        <v>103</v>
      </c>
      <c r="C115" s="109" t="s">
        <v>104</v>
      </c>
      <c r="D115" s="109" t="s">
        <v>78</v>
      </c>
      <c r="E115" s="109" t="s">
        <v>148</v>
      </c>
      <c r="F115" s="110">
        <v>86030.3</v>
      </c>
    </row>
    <row r="116" spans="1:6" ht="242.25">
      <c r="A116" s="108" t="s">
        <v>518</v>
      </c>
      <c r="B116" s="109" t="s">
        <v>103</v>
      </c>
      <c r="C116" s="109" t="s">
        <v>104</v>
      </c>
      <c r="D116" s="109" t="s">
        <v>519</v>
      </c>
      <c r="E116" s="109" t="s">
        <v>87</v>
      </c>
      <c r="F116" s="110">
        <v>30303.03</v>
      </c>
    </row>
    <row r="117" spans="1:6" ht="38.25">
      <c r="A117" s="108" t="s">
        <v>342</v>
      </c>
      <c r="B117" s="109" t="s">
        <v>103</v>
      </c>
      <c r="C117" s="109" t="s">
        <v>104</v>
      </c>
      <c r="D117" s="109" t="s">
        <v>519</v>
      </c>
      <c r="E117" s="109" t="s">
        <v>148</v>
      </c>
      <c r="F117" s="110">
        <v>30303.03</v>
      </c>
    </row>
    <row r="118" spans="1:6" ht="25.5">
      <c r="A118" s="108" t="s">
        <v>290</v>
      </c>
      <c r="B118" s="109" t="s">
        <v>103</v>
      </c>
      <c r="C118" s="109" t="s">
        <v>244</v>
      </c>
      <c r="D118" s="109" t="s">
        <v>130</v>
      </c>
      <c r="E118" s="109" t="s">
        <v>87</v>
      </c>
      <c r="F118" s="110">
        <v>1016733.18</v>
      </c>
    </row>
    <row r="119" spans="1:6" ht="25.5">
      <c r="A119" s="108" t="s">
        <v>601</v>
      </c>
      <c r="B119" s="109" t="s">
        <v>103</v>
      </c>
      <c r="C119" s="109" t="s">
        <v>244</v>
      </c>
      <c r="D119" s="109" t="s">
        <v>598</v>
      </c>
      <c r="E119" s="109" t="s">
        <v>87</v>
      </c>
      <c r="F119" s="110">
        <v>144000</v>
      </c>
    </row>
    <row r="120" spans="1:6" ht="38.25">
      <c r="A120" s="108" t="s">
        <v>342</v>
      </c>
      <c r="B120" s="109" t="s">
        <v>103</v>
      </c>
      <c r="C120" s="109" t="s">
        <v>244</v>
      </c>
      <c r="D120" s="109" t="s">
        <v>598</v>
      </c>
      <c r="E120" s="109" t="s">
        <v>148</v>
      </c>
      <c r="F120" s="110">
        <v>144000</v>
      </c>
    </row>
    <row r="121" spans="1:6" ht="38.25">
      <c r="A121" s="108" t="s">
        <v>619</v>
      </c>
      <c r="B121" s="109" t="s">
        <v>103</v>
      </c>
      <c r="C121" s="109" t="s">
        <v>244</v>
      </c>
      <c r="D121" s="109" t="s">
        <v>620</v>
      </c>
      <c r="E121" s="109" t="s">
        <v>87</v>
      </c>
      <c r="F121" s="110">
        <v>1454.55</v>
      </c>
    </row>
    <row r="122" spans="1:6" ht="31.5" customHeight="1">
      <c r="A122" s="108" t="s">
        <v>342</v>
      </c>
      <c r="B122" s="109" t="s">
        <v>103</v>
      </c>
      <c r="C122" s="109" t="s">
        <v>244</v>
      </c>
      <c r="D122" s="109" t="s">
        <v>620</v>
      </c>
      <c r="E122" s="109" t="s">
        <v>148</v>
      </c>
      <c r="F122" s="110">
        <v>1454.55</v>
      </c>
    </row>
    <row r="123" spans="1:6" ht="51">
      <c r="A123" s="108" t="s">
        <v>357</v>
      </c>
      <c r="B123" s="109" t="s">
        <v>103</v>
      </c>
      <c r="C123" s="109" t="s">
        <v>244</v>
      </c>
      <c r="D123" s="109" t="s">
        <v>245</v>
      </c>
      <c r="E123" s="109" t="s">
        <v>87</v>
      </c>
      <c r="F123" s="110">
        <v>751278.63</v>
      </c>
    </row>
    <row r="124" spans="1:6" ht="20.25" customHeight="1">
      <c r="A124" s="108" t="s">
        <v>342</v>
      </c>
      <c r="B124" s="109" t="s">
        <v>103</v>
      </c>
      <c r="C124" s="109" t="s">
        <v>244</v>
      </c>
      <c r="D124" s="109" t="s">
        <v>245</v>
      </c>
      <c r="E124" s="109" t="s">
        <v>148</v>
      </c>
      <c r="F124" s="110">
        <v>751278.63</v>
      </c>
    </row>
    <row r="125" spans="1:6" ht="25.5">
      <c r="A125" s="108" t="s">
        <v>621</v>
      </c>
      <c r="B125" s="109" t="s">
        <v>103</v>
      </c>
      <c r="C125" s="109" t="s">
        <v>244</v>
      </c>
      <c r="D125" s="109" t="s">
        <v>622</v>
      </c>
      <c r="E125" s="109" t="s">
        <v>87</v>
      </c>
      <c r="F125" s="110">
        <v>75000</v>
      </c>
    </row>
    <row r="126" spans="1:6" ht="38.25">
      <c r="A126" s="108" t="s">
        <v>342</v>
      </c>
      <c r="B126" s="109" t="s">
        <v>103</v>
      </c>
      <c r="C126" s="109" t="s">
        <v>244</v>
      </c>
      <c r="D126" s="109" t="s">
        <v>622</v>
      </c>
      <c r="E126" s="109" t="s">
        <v>148</v>
      </c>
      <c r="F126" s="110">
        <v>75000</v>
      </c>
    </row>
    <row r="127" spans="1:6" ht="25.5">
      <c r="A127" s="108" t="s">
        <v>623</v>
      </c>
      <c r="B127" s="109" t="s">
        <v>103</v>
      </c>
      <c r="C127" s="109" t="s">
        <v>244</v>
      </c>
      <c r="D127" s="109" t="s">
        <v>624</v>
      </c>
      <c r="E127" s="109" t="s">
        <v>87</v>
      </c>
      <c r="F127" s="110">
        <v>45000</v>
      </c>
    </row>
    <row r="128" spans="1:6" ht="38.25">
      <c r="A128" s="108" t="s">
        <v>342</v>
      </c>
      <c r="B128" s="109" t="s">
        <v>103</v>
      </c>
      <c r="C128" s="109" t="s">
        <v>244</v>
      </c>
      <c r="D128" s="109" t="s">
        <v>624</v>
      </c>
      <c r="E128" s="109" t="s">
        <v>148</v>
      </c>
      <c r="F128" s="110">
        <v>45000</v>
      </c>
    </row>
    <row r="129" spans="1:6">
      <c r="A129" s="108" t="s">
        <v>151</v>
      </c>
      <c r="B129" s="109" t="s">
        <v>95</v>
      </c>
      <c r="C129" s="109" t="s">
        <v>122</v>
      </c>
      <c r="D129" s="109" t="s">
        <v>130</v>
      </c>
      <c r="E129" s="109" t="s">
        <v>87</v>
      </c>
      <c r="F129" s="110">
        <v>10879962.33</v>
      </c>
    </row>
    <row r="130" spans="1:6">
      <c r="A130" s="108" t="s">
        <v>184</v>
      </c>
      <c r="B130" s="109" t="s">
        <v>95</v>
      </c>
      <c r="C130" s="109" t="s">
        <v>93</v>
      </c>
      <c r="D130" s="109" t="s">
        <v>130</v>
      </c>
      <c r="E130" s="109" t="s">
        <v>87</v>
      </c>
      <c r="F130" s="110">
        <v>737000</v>
      </c>
    </row>
    <row r="131" spans="1:6">
      <c r="A131" s="108" t="s">
        <v>358</v>
      </c>
      <c r="B131" s="109" t="s">
        <v>95</v>
      </c>
      <c r="C131" s="109" t="s">
        <v>93</v>
      </c>
      <c r="D131" s="109" t="s">
        <v>183</v>
      </c>
      <c r="E131" s="109" t="s">
        <v>87</v>
      </c>
      <c r="F131" s="110">
        <v>737000</v>
      </c>
    </row>
    <row r="132" spans="1:6" ht="38.25">
      <c r="A132" s="108" t="s">
        <v>342</v>
      </c>
      <c r="B132" s="109" t="s">
        <v>95</v>
      </c>
      <c r="C132" s="109" t="s">
        <v>93</v>
      </c>
      <c r="D132" s="109" t="s">
        <v>183</v>
      </c>
      <c r="E132" s="109" t="s">
        <v>148</v>
      </c>
      <c r="F132" s="110">
        <v>737000</v>
      </c>
    </row>
    <row r="133" spans="1:6">
      <c r="A133" s="108" t="s">
        <v>150</v>
      </c>
      <c r="B133" s="109" t="s">
        <v>95</v>
      </c>
      <c r="C133" s="109" t="s">
        <v>90</v>
      </c>
      <c r="D133" s="109" t="s">
        <v>130</v>
      </c>
      <c r="E133" s="109" t="s">
        <v>87</v>
      </c>
      <c r="F133" s="110">
        <v>3488184.52</v>
      </c>
    </row>
    <row r="134" spans="1:6" ht="25.5">
      <c r="A134" s="108" t="s">
        <v>363</v>
      </c>
      <c r="B134" s="109" t="s">
        <v>95</v>
      </c>
      <c r="C134" s="109" t="s">
        <v>90</v>
      </c>
      <c r="D134" s="109" t="s">
        <v>182</v>
      </c>
      <c r="E134" s="109" t="s">
        <v>87</v>
      </c>
      <c r="F134" s="110">
        <v>2015184.52</v>
      </c>
    </row>
    <row r="135" spans="1:6" ht="38.25">
      <c r="A135" s="108" t="s">
        <v>342</v>
      </c>
      <c r="B135" s="109" t="s">
        <v>95</v>
      </c>
      <c r="C135" s="109" t="s">
        <v>90</v>
      </c>
      <c r="D135" s="109" t="s">
        <v>182</v>
      </c>
      <c r="E135" s="109" t="s">
        <v>148</v>
      </c>
      <c r="F135" s="110">
        <v>2015184.52</v>
      </c>
    </row>
    <row r="136" spans="1:6" ht="25.5">
      <c r="A136" s="108" t="s">
        <v>520</v>
      </c>
      <c r="B136" s="109" t="s">
        <v>95</v>
      </c>
      <c r="C136" s="109" t="s">
        <v>90</v>
      </c>
      <c r="D136" s="109" t="s">
        <v>521</v>
      </c>
      <c r="E136" s="109" t="s">
        <v>87</v>
      </c>
      <c r="F136" s="110">
        <v>400000</v>
      </c>
    </row>
    <row r="137" spans="1:6" ht="38.25">
      <c r="A137" s="108" t="s">
        <v>342</v>
      </c>
      <c r="B137" s="109" t="s">
        <v>95</v>
      </c>
      <c r="C137" s="109" t="s">
        <v>90</v>
      </c>
      <c r="D137" s="109" t="s">
        <v>521</v>
      </c>
      <c r="E137" s="109" t="s">
        <v>148</v>
      </c>
      <c r="F137" s="110">
        <v>400000</v>
      </c>
    </row>
    <row r="138" spans="1:6" ht="25.5">
      <c r="A138" s="108" t="s">
        <v>522</v>
      </c>
      <c r="B138" s="109" t="s">
        <v>95</v>
      </c>
      <c r="C138" s="109" t="s">
        <v>90</v>
      </c>
      <c r="D138" s="109" t="s">
        <v>625</v>
      </c>
      <c r="E138" s="109" t="s">
        <v>87</v>
      </c>
      <c r="F138" s="110">
        <v>1073000</v>
      </c>
    </row>
    <row r="139" spans="1:6" ht="38.25">
      <c r="A139" s="108" t="s">
        <v>342</v>
      </c>
      <c r="B139" s="109" t="s">
        <v>95</v>
      </c>
      <c r="C139" s="109" t="s">
        <v>90</v>
      </c>
      <c r="D139" s="109" t="s">
        <v>625</v>
      </c>
      <c r="E139" s="109" t="s">
        <v>148</v>
      </c>
      <c r="F139" s="110">
        <v>1073000</v>
      </c>
    </row>
    <row r="140" spans="1:6">
      <c r="A140" s="108" t="s">
        <v>147</v>
      </c>
      <c r="B140" s="109" t="s">
        <v>95</v>
      </c>
      <c r="C140" s="109" t="s">
        <v>91</v>
      </c>
      <c r="D140" s="109" t="s">
        <v>130</v>
      </c>
      <c r="E140" s="109" t="s">
        <v>87</v>
      </c>
      <c r="F140" s="110">
        <v>2484777.81</v>
      </c>
    </row>
    <row r="141" spans="1:6" ht="89.25">
      <c r="A141" s="108" t="s">
        <v>380</v>
      </c>
      <c r="B141" s="109" t="s">
        <v>95</v>
      </c>
      <c r="C141" s="109" t="s">
        <v>91</v>
      </c>
      <c r="D141" s="109" t="s">
        <v>100</v>
      </c>
      <c r="E141" s="109" t="s">
        <v>87</v>
      </c>
      <c r="F141" s="110">
        <v>210000</v>
      </c>
    </row>
    <row r="142" spans="1:6">
      <c r="A142" s="108" t="s">
        <v>377</v>
      </c>
      <c r="B142" s="109" t="s">
        <v>95</v>
      </c>
      <c r="C142" s="109" t="s">
        <v>91</v>
      </c>
      <c r="D142" s="109" t="s">
        <v>100</v>
      </c>
      <c r="E142" s="109" t="s">
        <v>128</v>
      </c>
      <c r="F142" s="110">
        <v>210000</v>
      </c>
    </row>
    <row r="143" spans="1:6" ht="51">
      <c r="A143" s="108" t="s">
        <v>602</v>
      </c>
      <c r="B143" s="109" t="s">
        <v>95</v>
      </c>
      <c r="C143" s="109" t="s">
        <v>91</v>
      </c>
      <c r="D143" s="109" t="s">
        <v>603</v>
      </c>
      <c r="E143" s="109" t="s">
        <v>87</v>
      </c>
      <c r="F143" s="110">
        <v>1987717</v>
      </c>
    </row>
    <row r="144" spans="1:6" ht="38.25">
      <c r="A144" s="108" t="s">
        <v>342</v>
      </c>
      <c r="B144" s="109" t="s">
        <v>95</v>
      </c>
      <c r="C144" s="109" t="s">
        <v>91</v>
      </c>
      <c r="D144" s="109" t="s">
        <v>603</v>
      </c>
      <c r="E144" s="109" t="s">
        <v>148</v>
      </c>
      <c r="F144" s="110">
        <v>1987717</v>
      </c>
    </row>
    <row r="145" spans="1:6" ht="102">
      <c r="A145" s="108" t="s">
        <v>604</v>
      </c>
      <c r="B145" s="109" t="s">
        <v>95</v>
      </c>
      <c r="C145" s="109" t="s">
        <v>91</v>
      </c>
      <c r="D145" s="109" t="s">
        <v>605</v>
      </c>
      <c r="E145" s="109" t="s">
        <v>87</v>
      </c>
      <c r="F145" s="110">
        <v>83000</v>
      </c>
    </row>
    <row r="146" spans="1:6" ht="38.25">
      <c r="A146" s="108" t="s">
        <v>342</v>
      </c>
      <c r="B146" s="109" t="s">
        <v>95</v>
      </c>
      <c r="C146" s="109" t="s">
        <v>91</v>
      </c>
      <c r="D146" s="109" t="s">
        <v>605</v>
      </c>
      <c r="E146" s="109" t="s">
        <v>148</v>
      </c>
      <c r="F146" s="110">
        <v>83000</v>
      </c>
    </row>
    <row r="147" spans="1:6" ht="140.25">
      <c r="A147" s="108" t="s">
        <v>381</v>
      </c>
      <c r="B147" s="109" t="s">
        <v>95</v>
      </c>
      <c r="C147" s="109" t="s">
        <v>91</v>
      </c>
      <c r="D147" s="109" t="s">
        <v>86</v>
      </c>
      <c r="E147" s="109" t="s">
        <v>87</v>
      </c>
      <c r="F147" s="110">
        <v>204060.81</v>
      </c>
    </row>
    <row r="148" spans="1:6">
      <c r="A148" s="108" t="s">
        <v>377</v>
      </c>
      <c r="B148" s="109" t="s">
        <v>95</v>
      </c>
      <c r="C148" s="109" t="s">
        <v>91</v>
      </c>
      <c r="D148" s="109" t="s">
        <v>86</v>
      </c>
      <c r="E148" s="109" t="s">
        <v>128</v>
      </c>
      <c r="F148" s="110">
        <v>204060.81</v>
      </c>
    </row>
    <row r="149" spans="1:6" ht="25.5">
      <c r="A149" s="108" t="s">
        <v>181</v>
      </c>
      <c r="B149" s="109" t="s">
        <v>95</v>
      </c>
      <c r="C149" s="109" t="s">
        <v>95</v>
      </c>
      <c r="D149" s="109" t="s">
        <v>130</v>
      </c>
      <c r="E149" s="109" t="s">
        <v>87</v>
      </c>
      <c r="F149" s="110">
        <v>4170000</v>
      </c>
    </row>
    <row r="150" spans="1:6" ht="38.25">
      <c r="A150" s="108" t="s">
        <v>364</v>
      </c>
      <c r="B150" s="109" t="s">
        <v>95</v>
      </c>
      <c r="C150" s="109" t="s">
        <v>95</v>
      </c>
      <c r="D150" s="109" t="s">
        <v>180</v>
      </c>
      <c r="E150" s="109" t="s">
        <v>87</v>
      </c>
      <c r="F150" s="110">
        <v>4170000</v>
      </c>
    </row>
    <row r="151" spans="1:6" ht="38.25">
      <c r="A151" s="108" t="s">
        <v>342</v>
      </c>
      <c r="B151" s="109" t="s">
        <v>95</v>
      </c>
      <c r="C151" s="109" t="s">
        <v>95</v>
      </c>
      <c r="D151" s="109" t="s">
        <v>180</v>
      </c>
      <c r="E151" s="109" t="s">
        <v>148</v>
      </c>
      <c r="F151" s="110">
        <v>1270000</v>
      </c>
    </row>
    <row r="152" spans="1:6">
      <c r="A152" s="108" t="s">
        <v>377</v>
      </c>
      <c r="B152" s="109" t="s">
        <v>95</v>
      </c>
      <c r="C152" s="109" t="s">
        <v>95</v>
      </c>
      <c r="D152" s="109" t="s">
        <v>180</v>
      </c>
      <c r="E152" s="109" t="s">
        <v>128</v>
      </c>
      <c r="F152" s="110">
        <v>2900000</v>
      </c>
    </row>
    <row r="153" spans="1:6">
      <c r="A153" s="108" t="s">
        <v>523</v>
      </c>
      <c r="B153" s="109" t="s">
        <v>162</v>
      </c>
      <c r="C153" s="109" t="s">
        <v>122</v>
      </c>
      <c r="D153" s="109" t="s">
        <v>130</v>
      </c>
      <c r="E153" s="109" t="s">
        <v>87</v>
      </c>
      <c r="F153" s="110">
        <v>199843.74</v>
      </c>
    </row>
    <row r="154" spans="1:6" ht="25.5">
      <c r="A154" s="108" t="s">
        <v>524</v>
      </c>
      <c r="B154" s="109" t="s">
        <v>162</v>
      </c>
      <c r="C154" s="109" t="s">
        <v>90</v>
      </c>
      <c r="D154" s="109" t="s">
        <v>130</v>
      </c>
      <c r="E154" s="109" t="s">
        <v>87</v>
      </c>
      <c r="F154" s="110">
        <v>199843.74</v>
      </c>
    </row>
    <row r="155" spans="1:6" ht="38.25">
      <c r="A155" s="108" t="s">
        <v>525</v>
      </c>
      <c r="B155" s="109" t="s">
        <v>162</v>
      </c>
      <c r="C155" s="109" t="s">
        <v>90</v>
      </c>
      <c r="D155" s="109" t="s">
        <v>526</v>
      </c>
      <c r="E155" s="109" t="s">
        <v>87</v>
      </c>
      <c r="F155" s="110">
        <v>199843.74</v>
      </c>
    </row>
    <row r="156" spans="1:6">
      <c r="A156" s="108" t="s">
        <v>377</v>
      </c>
      <c r="B156" s="109" t="s">
        <v>162</v>
      </c>
      <c r="C156" s="109" t="s">
        <v>90</v>
      </c>
      <c r="D156" s="109" t="s">
        <v>526</v>
      </c>
      <c r="E156" s="109" t="s">
        <v>128</v>
      </c>
      <c r="F156" s="110">
        <v>199843.74</v>
      </c>
    </row>
    <row r="157" spans="1:6">
      <c r="A157" s="108" t="s">
        <v>145</v>
      </c>
      <c r="B157" s="109" t="s">
        <v>89</v>
      </c>
      <c r="C157" s="109" t="s">
        <v>122</v>
      </c>
      <c r="D157" s="109" t="s">
        <v>130</v>
      </c>
      <c r="E157" s="109" t="s">
        <v>87</v>
      </c>
      <c r="F157" s="110">
        <v>117799756.61</v>
      </c>
    </row>
    <row r="158" spans="1:6">
      <c r="A158" s="108" t="s">
        <v>144</v>
      </c>
      <c r="B158" s="109" t="s">
        <v>89</v>
      </c>
      <c r="C158" s="109" t="s">
        <v>93</v>
      </c>
      <c r="D158" s="109" t="s">
        <v>130</v>
      </c>
      <c r="E158" s="109" t="s">
        <v>87</v>
      </c>
      <c r="F158" s="110">
        <v>29666199.640000001</v>
      </c>
    </row>
    <row r="159" spans="1:6" ht="38.25">
      <c r="A159" s="108" t="s">
        <v>382</v>
      </c>
      <c r="B159" s="109" t="s">
        <v>89</v>
      </c>
      <c r="C159" s="109" t="s">
        <v>93</v>
      </c>
      <c r="D159" s="109" t="s">
        <v>124</v>
      </c>
      <c r="E159" s="109" t="s">
        <v>87</v>
      </c>
      <c r="F159" s="110">
        <v>13221000</v>
      </c>
    </row>
    <row r="160" spans="1:6" ht="38.25">
      <c r="A160" s="108" t="s">
        <v>379</v>
      </c>
      <c r="B160" s="109" t="s">
        <v>89</v>
      </c>
      <c r="C160" s="109" t="s">
        <v>93</v>
      </c>
      <c r="D160" s="109" t="s">
        <v>124</v>
      </c>
      <c r="E160" s="109" t="s">
        <v>125</v>
      </c>
      <c r="F160" s="110">
        <v>13221000</v>
      </c>
    </row>
    <row r="161" spans="1:6" ht="153">
      <c r="A161" s="108" t="s">
        <v>527</v>
      </c>
      <c r="B161" s="109" t="s">
        <v>89</v>
      </c>
      <c r="C161" s="109" t="s">
        <v>93</v>
      </c>
      <c r="D161" s="109" t="s">
        <v>528</v>
      </c>
      <c r="E161" s="109" t="s">
        <v>87</v>
      </c>
      <c r="F161" s="110">
        <v>180199.64</v>
      </c>
    </row>
    <row r="162" spans="1:6" ht="38.25">
      <c r="A162" s="108" t="s">
        <v>379</v>
      </c>
      <c r="B162" s="109" t="s">
        <v>89</v>
      </c>
      <c r="C162" s="109" t="s">
        <v>93</v>
      </c>
      <c r="D162" s="109" t="s">
        <v>528</v>
      </c>
      <c r="E162" s="109" t="s">
        <v>125</v>
      </c>
      <c r="F162" s="110">
        <v>180199.64</v>
      </c>
    </row>
    <row r="163" spans="1:6" ht="76.5">
      <c r="A163" s="108" t="s">
        <v>383</v>
      </c>
      <c r="B163" s="109" t="s">
        <v>89</v>
      </c>
      <c r="C163" s="109" t="s">
        <v>93</v>
      </c>
      <c r="D163" s="109" t="s">
        <v>626</v>
      </c>
      <c r="E163" s="109" t="s">
        <v>87</v>
      </c>
      <c r="F163" s="110">
        <v>16018000</v>
      </c>
    </row>
    <row r="164" spans="1:6" ht="38.25">
      <c r="A164" s="108" t="s">
        <v>379</v>
      </c>
      <c r="B164" s="109" t="s">
        <v>89</v>
      </c>
      <c r="C164" s="109" t="s">
        <v>93</v>
      </c>
      <c r="D164" s="109" t="s">
        <v>626</v>
      </c>
      <c r="E164" s="109" t="s">
        <v>125</v>
      </c>
      <c r="F164" s="110">
        <v>16018000</v>
      </c>
    </row>
    <row r="165" spans="1:6" ht="63.75">
      <c r="A165" s="108" t="s">
        <v>384</v>
      </c>
      <c r="B165" s="109" t="s">
        <v>89</v>
      </c>
      <c r="C165" s="109" t="s">
        <v>93</v>
      </c>
      <c r="D165" s="109" t="s">
        <v>120</v>
      </c>
      <c r="E165" s="109" t="s">
        <v>87</v>
      </c>
      <c r="F165" s="110">
        <v>247000</v>
      </c>
    </row>
    <row r="166" spans="1:6" ht="38.25">
      <c r="A166" s="108" t="s">
        <v>379</v>
      </c>
      <c r="B166" s="109" t="s">
        <v>89</v>
      </c>
      <c r="C166" s="109" t="s">
        <v>93</v>
      </c>
      <c r="D166" s="109" t="s">
        <v>120</v>
      </c>
      <c r="E166" s="109" t="s">
        <v>125</v>
      </c>
      <c r="F166" s="110">
        <v>247000</v>
      </c>
    </row>
    <row r="167" spans="1:6">
      <c r="A167" s="108" t="s">
        <v>143</v>
      </c>
      <c r="B167" s="109" t="s">
        <v>89</v>
      </c>
      <c r="C167" s="109" t="s">
        <v>90</v>
      </c>
      <c r="D167" s="109" t="s">
        <v>130</v>
      </c>
      <c r="E167" s="109" t="s">
        <v>87</v>
      </c>
      <c r="F167" s="110">
        <v>58901696.969999999</v>
      </c>
    </row>
    <row r="168" spans="1:6" ht="38.25">
      <c r="A168" s="108" t="s">
        <v>382</v>
      </c>
      <c r="B168" s="109" t="s">
        <v>89</v>
      </c>
      <c r="C168" s="109" t="s">
        <v>90</v>
      </c>
      <c r="D168" s="109" t="s">
        <v>142</v>
      </c>
      <c r="E168" s="109" t="s">
        <v>87</v>
      </c>
      <c r="F168" s="110">
        <v>13063000</v>
      </c>
    </row>
    <row r="169" spans="1:6" ht="38.25">
      <c r="A169" s="108" t="s">
        <v>379</v>
      </c>
      <c r="B169" s="109" t="s">
        <v>89</v>
      </c>
      <c r="C169" s="109" t="s">
        <v>90</v>
      </c>
      <c r="D169" s="109" t="s">
        <v>142</v>
      </c>
      <c r="E169" s="109" t="s">
        <v>125</v>
      </c>
      <c r="F169" s="110">
        <v>13063000</v>
      </c>
    </row>
    <row r="170" spans="1:6" ht="38.25">
      <c r="A170" s="108" t="s">
        <v>385</v>
      </c>
      <c r="B170" s="109" t="s">
        <v>89</v>
      </c>
      <c r="C170" s="109" t="s">
        <v>90</v>
      </c>
      <c r="D170" s="109" t="s">
        <v>92</v>
      </c>
      <c r="E170" s="109" t="s">
        <v>87</v>
      </c>
      <c r="F170" s="110">
        <v>1653000</v>
      </c>
    </row>
    <row r="171" spans="1:6" ht="38.25">
      <c r="A171" s="108" t="s">
        <v>379</v>
      </c>
      <c r="B171" s="109" t="s">
        <v>89</v>
      </c>
      <c r="C171" s="109" t="s">
        <v>90</v>
      </c>
      <c r="D171" s="109" t="s">
        <v>92</v>
      </c>
      <c r="E171" s="109" t="s">
        <v>125</v>
      </c>
      <c r="F171" s="110">
        <v>1653000</v>
      </c>
    </row>
    <row r="172" spans="1:6" ht="76.5">
      <c r="A172" s="108" t="s">
        <v>383</v>
      </c>
      <c r="B172" s="109" t="s">
        <v>89</v>
      </c>
      <c r="C172" s="109" t="s">
        <v>90</v>
      </c>
      <c r="D172" s="109" t="s">
        <v>108</v>
      </c>
      <c r="E172" s="109" t="s">
        <v>87</v>
      </c>
      <c r="F172" s="110">
        <v>37235000</v>
      </c>
    </row>
    <row r="173" spans="1:6" ht="38.25">
      <c r="A173" s="108" t="s">
        <v>342</v>
      </c>
      <c r="B173" s="109" t="s">
        <v>89</v>
      </c>
      <c r="C173" s="109" t="s">
        <v>90</v>
      </c>
      <c r="D173" s="109" t="s">
        <v>108</v>
      </c>
      <c r="E173" s="109" t="s">
        <v>148</v>
      </c>
      <c r="F173" s="110">
        <v>958000</v>
      </c>
    </row>
    <row r="174" spans="1:6" ht="38.25">
      <c r="A174" s="108" t="s">
        <v>379</v>
      </c>
      <c r="B174" s="109" t="s">
        <v>89</v>
      </c>
      <c r="C174" s="109" t="s">
        <v>90</v>
      </c>
      <c r="D174" s="109" t="s">
        <v>108</v>
      </c>
      <c r="E174" s="109" t="s">
        <v>125</v>
      </c>
      <c r="F174" s="110">
        <v>36277000</v>
      </c>
    </row>
    <row r="175" spans="1:6" ht="76.5">
      <c r="A175" s="108" t="s">
        <v>386</v>
      </c>
      <c r="B175" s="109" t="s">
        <v>89</v>
      </c>
      <c r="C175" s="109" t="s">
        <v>90</v>
      </c>
      <c r="D175" s="109" t="s">
        <v>109</v>
      </c>
      <c r="E175" s="109" t="s">
        <v>87</v>
      </c>
      <c r="F175" s="110">
        <v>471000</v>
      </c>
    </row>
    <row r="176" spans="1:6" ht="38.25">
      <c r="A176" s="108" t="s">
        <v>379</v>
      </c>
      <c r="B176" s="109" t="s">
        <v>89</v>
      </c>
      <c r="C176" s="109" t="s">
        <v>90</v>
      </c>
      <c r="D176" s="109" t="s">
        <v>109</v>
      </c>
      <c r="E176" s="109" t="s">
        <v>125</v>
      </c>
      <c r="F176" s="110">
        <v>471000</v>
      </c>
    </row>
    <row r="177" spans="1:6" ht="76.5">
      <c r="A177" s="108" t="s">
        <v>387</v>
      </c>
      <c r="B177" s="109" t="s">
        <v>89</v>
      </c>
      <c r="C177" s="109" t="s">
        <v>90</v>
      </c>
      <c r="D177" s="109" t="s">
        <v>111</v>
      </c>
      <c r="E177" s="109" t="s">
        <v>87</v>
      </c>
      <c r="F177" s="110">
        <v>129000</v>
      </c>
    </row>
    <row r="178" spans="1:6" ht="38.25">
      <c r="A178" s="108" t="s">
        <v>379</v>
      </c>
      <c r="B178" s="109" t="s">
        <v>89</v>
      </c>
      <c r="C178" s="109" t="s">
        <v>90</v>
      </c>
      <c r="D178" s="109" t="s">
        <v>111</v>
      </c>
      <c r="E178" s="109" t="s">
        <v>125</v>
      </c>
      <c r="F178" s="110">
        <v>129000</v>
      </c>
    </row>
    <row r="179" spans="1:6" ht="63.75">
      <c r="A179" s="108" t="s">
        <v>388</v>
      </c>
      <c r="B179" s="109" t="s">
        <v>89</v>
      </c>
      <c r="C179" s="109" t="s">
        <v>90</v>
      </c>
      <c r="D179" s="109" t="s">
        <v>112</v>
      </c>
      <c r="E179" s="109" t="s">
        <v>87</v>
      </c>
      <c r="F179" s="110">
        <v>100000</v>
      </c>
    </row>
    <row r="180" spans="1:6" ht="38.25">
      <c r="A180" s="108" t="s">
        <v>379</v>
      </c>
      <c r="B180" s="109" t="s">
        <v>89</v>
      </c>
      <c r="C180" s="109" t="s">
        <v>90</v>
      </c>
      <c r="D180" s="109" t="s">
        <v>112</v>
      </c>
      <c r="E180" s="109" t="s">
        <v>125</v>
      </c>
      <c r="F180" s="110">
        <v>100000</v>
      </c>
    </row>
    <row r="181" spans="1:6" ht="76.5">
      <c r="A181" s="108" t="s">
        <v>529</v>
      </c>
      <c r="B181" s="109" t="s">
        <v>89</v>
      </c>
      <c r="C181" s="109" t="s">
        <v>90</v>
      </c>
      <c r="D181" s="109" t="s">
        <v>271</v>
      </c>
      <c r="E181" s="109" t="s">
        <v>87</v>
      </c>
      <c r="F181" s="110">
        <v>3281000</v>
      </c>
    </row>
    <row r="182" spans="1:6" ht="38.25">
      <c r="A182" s="108" t="s">
        <v>379</v>
      </c>
      <c r="B182" s="109" t="s">
        <v>89</v>
      </c>
      <c r="C182" s="109" t="s">
        <v>90</v>
      </c>
      <c r="D182" s="109" t="s">
        <v>271</v>
      </c>
      <c r="E182" s="109" t="s">
        <v>125</v>
      </c>
      <c r="F182" s="110">
        <v>3281000</v>
      </c>
    </row>
    <row r="183" spans="1:6" ht="76.5">
      <c r="A183" s="108" t="s">
        <v>389</v>
      </c>
      <c r="B183" s="109" t="s">
        <v>89</v>
      </c>
      <c r="C183" s="109" t="s">
        <v>90</v>
      </c>
      <c r="D183" s="109" t="s">
        <v>270</v>
      </c>
      <c r="E183" s="109" t="s">
        <v>87</v>
      </c>
      <c r="F183" s="110">
        <v>2969696.97</v>
      </c>
    </row>
    <row r="184" spans="1:6" ht="38.25">
      <c r="A184" s="108" t="s">
        <v>379</v>
      </c>
      <c r="B184" s="109" t="s">
        <v>89</v>
      </c>
      <c r="C184" s="109" t="s">
        <v>90</v>
      </c>
      <c r="D184" s="109" t="s">
        <v>270</v>
      </c>
      <c r="E184" s="109" t="s">
        <v>125</v>
      </c>
      <c r="F184" s="110">
        <v>2969696.97</v>
      </c>
    </row>
    <row r="185" spans="1:6">
      <c r="A185" s="108" t="s">
        <v>141</v>
      </c>
      <c r="B185" s="109" t="s">
        <v>89</v>
      </c>
      <c r="C185" s="109" t="s">
        <v>91</v>
      </c>
      <c r="D185" s="109" t="s">
        <v>130</v>
      </c>
      <c r="E185" s="109" t="s">
        <v>87</v>
      </c>
      <c r="F185" s="110">
        <v>27734000</v>
      </c>
    </row>
    <row r="186" spans="1:6" ht="76.5">
      <c r="A186" s="108" t="s">
        <v>383</v>
      </c>
      <c r="B186" s="109" t="s">
        <v>89</v>
      </c>
      <c r="C186" s="109" t="s">
        <v>91</v>
      </c>
      <c r="D186" s="109" t="s">
        <v>108</v>
      </c>
      <c r="E186" s="109" t="s">
        <v>87</v>
      </c>
      <c r="F186" s="110">
        <v>908000</v>
      </c>
    </row>
    <row r="187" spans="1:6" ht="38.25">
      <c r="A187" s="108" t="s">
        <v>379</v>
      </c>
      <c r="B187" s="109" t="s">
        <v>89</v>
      </c>
      <c r="C187" s="109" t="s">
        <v>91</v>
      </c>
      <c r="D187" s="109" t="s">
        <v>108</v>
      </c>
      <c r="E187" s="109" t="s">
        <v>125</v>
      </c>
      <c r="F187" s="110">
        <v>908000</v>
      </c>
    </row>
    <row r="188" spans="1:6" ht="51">
      <c r="A188" s="108" t="s">
        <v>365</v>
      </c>
      <c r="B188" s="109" t="s">
        <v>89</v>
      </c>
      <c r="C188" s="109" t="s">
        <v>91</v>
      </c>
      <c r="D188" s="109" t="s">
        <v>366</v>
      </c>
      <c r="E188" s="109" t="s">
        <v>87</v>
      </c>
      <c r="F188" s="110">
        <v>800000</v>
      </c>
    </row>
    <row r="189" spans="1:6" ht="38.25">
      <c r="A189" s="108" t="s">
        <v>379</v>
      </c>
      <c r="B189" s="109" t="s">
        <v>89</v>
      </c>
      <c r="C189" s="109" t="s">
        <v>91</v>
      </c>
      <c r="D189" s="109" t="s">
        <v>366</v>
      </c>
      <c r="E189" s="109" t="s">
        <v>125</v>
      </c>
      <c r="F189" s="110">
        <v>800000</v>
      </c>
    </row>
    <row r="190" spans="1:6" ht="38.25">
      <c r="A190" s="108" t="s">
        <v>390</v>
      </c>
      <c r="B190" s="109" t="s">
        <v>89</v>
      </c>
      <c r="C190" s="109" t="s">
        <v>91</v>
      </c>
      <c r="D190" s="109" t="s">
        <v>140</v>
      </c>
      <c r="E190" s="109" t="s">
        <v>87</v>
      </c>
      <c r="F190" s="110">
        <v>14056000</v>
      </c>
    </row>
    <row r="191" spans="1:6" ht="38.25">
      <c r="A191" s="108" t="s">
        <v>379</v>
      </c>
      <c r="B191" s="109" t="s">
        <v>89</v>
      </c>
      <c r="C191" s="109" t="s">
        <v>91</v>
      </c>
      <c r="D191" s="109" t="s">
        <v>140</v>
      </c>
      <c r="E191" s="109" t="s">
        <v>125</v>
      </c>
      <c r="F191" s="110">
        <v>14056000</v>
      </c>
    </row>
    <row r="192" spans="1:6" ht="38.25">
      <c r="A192" s="108" t="s">
        <v>391</v>
      </c>
      <c r="B192" s="109" t="s">
        <v>89</v>
      </c>
      <c r="C192" s="109" t="s">
        <v>91</v>
      </c>
      <c r="D192" s="109" t="s">
        <v>139</v>
      </c>
      <c r="E192" s="109" t="s">
        <v>87</v>
      </c>
      <c r="F192" s="110">
        <v>11955000</v>
      </c>
    </row>
    <row r="193" spans="1:6" ht="38.25">
      <c r="A193" s="108" t="s">
        <v>379</v>
      </c>
      <c r="B193" s="109" t="s">
        <v>89</v>
      </c>
      <c r="C193" s="109" t="s">
        <v>91</v>
      </c>
      <c r="D193" s="109" t="s">
        <v>139</v>
      </c>
      <c r="E193" s="109" t="s">
        <v>125</v>
      </c>
      <c r="F193" s="110">
        <v>11955000</v>
      </c>
    </row>
    <row r="194" spans="1:6" ht="76.5">
      <c r="A194" s="108" t="s">
        <v>387</v>
      </c>
      <c r="B194" s="109" t="s">
        <v>89</v>
      </c>
      <c r="C194" s="109" t="s">
        <v>91</v>
      </c>
      <c r="D194" s="109" t="s">
        <v>530</v>
      </c>
      <c r="E194" s="109" t="s">
        <v>87</v>
      </c>
      <c r="F194" s="110">
        <v>15000</v>
      </c>
    </row>
    <row r="195" spans="1:6" ht="38.25">
      <c r="A195" s="108" t="s">
        <v>379</v>
      </c>
      <c r="B195" s="109" t="s">
        <v>89</v>
      </c>
      <c r="C195" s="109" t="s">
        <v>91</v>
      </c>
      <c r="D195" s="109" t="s">
        <v>530</v>
      </c>
      <c r="E195" s="109" t="s">
        <v>125</v>
      </c>
      <c r="F195" s="110">
        <v>15000</v>
      </c>
    </row>
    <row r="196" spans="1:6">
      <c r="A196" s="108" t="s">
        <v>531</v>
      </c>
      <c r="B196" s="109" t="s">
        <v>89</v>
      </c>
      <c r="C196" s="109" t="s">
        <v>89</v>
      </c>
      <c r="D196" s="109" t="s">
        <v>130</v>
      </c>
      <c r="E196" s="109" t="s">
        <v>87</v>
      </c>
      <c r="F196" s="110">
        <v>976000</v>
      </c>
    </row>
    <row r="197" spans="1:6" ht="25.5">
      <c r="A197" s="108" t="s">
        <v>392</v>
      </c>
      <c r="B197" s="109" t="s">
        <v>89</v>
      </c>
      <c r="C197" s="109" t="s">
        <v>89</v>
      </c>
      <c r="D197" s="109" t="s">
        <v>138</v>
      </c>
      <c r="E197" s="109" t="s">
        <v>87</v>
      </c>
      <c r="F197" s="110">
        <v>976000</v>
      </c>
    </row>
    <row r="198" spans="1:6" ht="38.25">
      <c r="A198" s="108" t="s">
        <v>379</v>
      </c>
      <c r="B198" s="109" t="s">
        <v>89</v>
      </c>
      <c r="C198" s="109" t="s">
        <v>89</v>
      </c>
      <c r="D198" s="109" t="s">
        <v>138</v>
      </c>
      <c r="E198" s="109" t="s">
        <v>125</v>
      </c>
      <c r="F198" s="110">
        <v>976000</v>
      </c>
    </row>
    <row r="199" spans="1:6" ht="25.5">
      <c r="A199" s="108" t="s">
        <v>393</v>
      </c>
      <c r="B199" s="109" t="s">
        <v>89</v>
      </c>
      <c r="C199" s="109" t="s">
        <v>104</v>
      </c>
      <c r="D199" s="109" t="s">
        <v>130</v>
      </c>
      <c r="E199" s="109" t="s">
        <v>87</v>
      </c>
      <c r="F199" s="110">
        <v>521860</v>
      </c>
    </row>
    <row r="200" spans="1:6" ht="76.5">
      <c r="A200" s="108" t="s">
        <v>670</v>
      </c>
      <c r="B200" s="109" t="s">
        <v>89</v>
      </c>
      <c r="C200" s="109" t="s">
        <v>104</v>
      </c>
      <c r="D200" s="109" t="s">
        <v>669</v>
      </c>
      <c r="E200" s="109" t="s">
        <v>87</v>
      </c>
      <c r="F200" s="110">
        <v>13860</v>
      </c>
    </row>
    <row r="201" spans="1:6" ht="38.25">
      <c r="A201" s="108" t="s">
        <v>379</v>
      </c>
      <c r="B201" s="109" t="s">
        <v>89</v>
      </c>
      <c r="C201" s="109" t="s">
        <v>104</v>
      </c>
      <c r="D201" s="109" t="s">
        <v>669</v>
      </c>
      <c r="E201" s="109" t="s">
        <v>125</v>
      </c>
      <c r="F201" s="110">
        <v>13860</v>
      </c>
    </row>
    <row r="202" spans="1:6" ht="76.5">
      <c r="A202" s="108" t="s">
        <v>394</v>
      </c>
      <c r="B202" s="109" t="s">
        <v>89</v>
      </c>
      <c r="C202" s="109" t="s">
        <v>104</v>
      </c>
      <c r="D202" s="109" t="s">
        <v>395</v>
      </c>
      <c r="E202" s="109" t="s">
        <v>87</v>
      </c>
      <c r="F202" s="110">
        <v>508000</v>
      </c>
    </row>
    <row r="203" spans="1:6" ht="38.25">
      <c r="A203" s="108" t="s">
        <v>379</v>
      </c>
      <c r="B203" s="109" t="s">
        <v>89</v>
      </c>
      <c r="C203" s="109" t="s">
        <v>104</v>
      </c>
      <c r="D203" s="109" t="s">
        <v>395</v>
      </c>
      <c r="E203" s="109" t="s">
        <v>125</v>
      </c>
      <c r="F203" s="110">
        <v>508000</v>
      </c>
    </row>
    <row r="204" spans="1:6">
      <c r="A204" s="108" t="s">
        <v>137</v>
      </c>
      <c r="B204" s="109" t="s">
        <v>126</v>
      </c>
      <c r="C204" s="109" t="s">
        <v>122</v>
      </c>
      <c r="D204" s="109" t="s">
        <v>130</v>
      </c>
      <c r="E204" s="109" t="s">
        <v>87</v>
      </c>
      <c r="F204" s="110">
        <v>15689694.93</v>
      </c>
    </row>
    <row r="205" spans="1:6">
      <c r="A205" s="108" t="s">
        <v>136</v>
      </c>
      <c r="B205" s="109" t="s">
        <v>126</v>
      </c>
      <c r="C205" s="109" t="s">
        <v>93</v>
      </c>
      <c r="D205" s="109" t="s">
        <v>130</v>
      </c>
      <c r="E205" s="109" t="s">
        <v>87</v>
      </c>
      <c r="F205" s="110">
        <v>15689694.93</v>
      </c>
    </row>
    <row r="206" spans="1:6" ht="51">
      <c r="A206" s="108" t="s">
        <v>396</v>
      </c>
      <c r="B206" s="109" t="s">
        <v>126</v>
      </c>
      <c r="C206" s="109" t="s">
        <v>93</v>
      </c>
      <c r="D206" s="109" t="s">
        <v>134</v>
      </c>
      <c r="E206" s="109" t="s">
        <v>87</v>
      </c>
      <c r="F206" s="110">
        <v>107000</v>
      </c>
    </row>
    <row r="207" spans="1:6" ht="38.25">
      <c r="A207" s="108" t="s">
        <v>379</v>
      </c>
      <c r="B207" s="109" t="s">
        <v>126</v>
      </c>
      <c r="C207" s="109" t="s">
        <v>93</v>
      </c>
      <c r="D207" s="109" t="s">
        <v>134</v>
      </c>
      <c r="E207" s="109" t="s">
        <v>125</v>
      </c>
      <c r="F207" s="110">
        <v>107000</v>
      </c>
    </row>
    <row r="208" spans="1:6" ht="38.25">
      <c r="A208" s="108" t="s">
        <v>382</v>
      </c>
      <c r="B208" s="109" t="s">
        <v>126</v>
      </c>
      <c r="C208" s="109" t="s">
        <v>93</v>
      </c>
      <c r="D208" s="109" t="s">
        <v>133</v>
      </c>
      <c r="E208" s="109" t="s">
        <v>87</v>
      </c>
      <c r="F208" s="110">
        <v>5054800</v>
      </c>
    </row>
    <row r="209" spans="1:6" ht="38.25">
      <c r="A209" s="108" t="s">
        <v>379</v>
      </c>
      <c r="B209" s="109" t="s">
        <v>126</v>
      </c>
      <c r="C209" s="109" t="s">
        <v>93</v>
      </c>
      <c r="D209" s="109" t="s">
        <v>133</v>
      </c>
      <c r="E209" s="109" t="s">
        <v>125</v>
      </c>
      <c r="F209" s="110">
        <v>5054800</v>
      </c>
    </row>
    <row r="210" spans="1:6" ht="51">
      <c r="A210" s="108" t="s">
        <v>396</v>
      </c>
      <c r="B210" s="109" t="s">
        <v>126</v>
      </c>
      <c r="C210" s="109" t="s">
        <v>93</v>
      </c>
      <c r="D210" s="109" t="s">
        <v>132</v>
      </c>
      <c r="E210" s="109" t="s">
        <v>87</v>
      </c>
      <c r="F210" s="110">
        <v>61000</v>
      </c>
    </row>
    <row r="211" spans="1:6" ht="38.25">
      <c r="A211" s="108" t="s">
        <v>379</v>
      </c>
      <c r="B211" s="109" t="s">
        <v>126</v>
      </c>
      <c r="C211" s="109" t="s">
        <v>93</v>
      </c>
      <c r="D211" s="109" t="s">
        <v>132</v>
      </c>
      <c r="E211" s="109" t="s">
        <v>125</v>
      </c>
      <c r="F211" s="110">
        <v>61000</v>
      </c>
    </row>
    <row r="212" spans="1:6" ht="38.25">
      <c r="A212" s="108" t="s">
        <v>382</v>
      </c>
      <c r="B212" s="109" t="s">
        <v>126</v>
      </c>
      <c r="C212" s="109" t="s">
        <v>93</v>
      </c>
      <c r="D212" s="109" t="s">
        <v>131</v>
      </c>
      <c r="E212" s="109" t="s">
        <v>87</v>
      </c>
      <c r="F212" s="110">
        <v>9447200</v>
      </c>
    </row>
    <row r="213" spans="1:6" ht="38.25">
      <c r="A213" s="108" t="s">
        <v>379</v>
      </c>
      <c r="B213" s="109" t="s">
        <v>126</v>
      </c>
      <c r="C213" s="109" t="s">
        <v>93</v>
      </c>
      <c r="D213" s="109" t="s">
        <v>131</v>
      </c>
      <c r="E213" s="109" t="s">
        <v>125</v>
      </c>
      <c r="F213" s="110">
        <v>9447200</v>
      </c>
    </row>
    <row r="214" spans="1:6" ht="51">
      <c r="A214" s="108" t="s">
        <v>596</v>
      </c>
      <c r="B214" s="109" t="s">
        <v>126</v>
      </c>
      <c r="C214" s="109" t="s">
        <v>93</v>
      </c>
      <c r="D214" s="109" t="s">
        <v>588</v>
      </c>
      <c r="E214" s="109" t="s">
        <v>87</v>
      </c>
      <c r="F214" s="110">
        <v>30000</v>
      </c>
    </row>
    <row r="215" spans="1:6" ht="38.25">
      <c r="A215" s="108" t="s">
        <v>379</v>
      </c>
      <c r="B215" s="109" t="s">
        <v>126</v>
      </c>
      <c r="C215" s="109" t="s">
        <v>93</v>
      </c>
      <c r="D215" s="109" t="s">
        <v>588</v>
      </c>
      <c r="E215" s="109" t="s">
        <v>125</v>
      </c>
      <c r="F215" s="110">
        <v>30000</v>
      </c>
    </row>
    <row r="216" spans="1:6" ht="63.75">
      <c r="A216" s="108" t="s">
        <v>651</v>
      </c>
      <c r="B216" s="109" t="s">
        <v>126</v>
      </c>
      <c r="C216" s="109" t="s">
        <v>93</v>
      </c>
      <c r="D216" s="109" t="s">
        <v>650</v>
      </c>
      <c r="E216" s="109" t="s">
        <v>87</v>
      </c>
      <c r="F216" s="110">
        <v>989694.93</v>
      </c>
    </row>
    <row r="217" spans="1:6" ht="38.25">
      <c r="A217" s="108" t="s">
        <v>379</v>
      </c>
      <c r="B217" s="109" t="s">
        <v>126</v>
      </c>
      <c r="C217" s="109" t="s">
        <v>93</v>
      </c>
      <c r="D217" s="109" t="s">
        <v>650</v>
      </c>
      <c r="E217" s="109" t="s">
        <v>125</v>
      </c>
      <c r="F217" s="110">
        <v>989694.93</v>
      </c>
    </row>
    <row r="218" spans="1:6">
      <c r="A218" s="108" t="s">
        <v>179</v>
      </c>
      <c r="B218" s="109" t="s">
        <v>98</v>
      </c>
      <c r="C218" s="109" t="s">
        <v>122</v>
      </c>
      <c r="D218" s="109" t="s">
        <v>130</v>
      </c>
      <c r="E218" s="109" t="s">
        <v>87</v>
      </c>
      <c r="F218" s="110">
        <v>4318834.28</v>
      </c>
    </row>
    <row r="219" spans="1:6">
      <c r="A219" s="108" t="s">
        <v>178</v>
      </c>
      <c r="B219" s="109" t="s">
        <v>98</v>
      </c>
      <c r="C219" s="109" t="s">
        <v>93</v>
      </c>
      <c r="D219" s="109" t="s">
        <v>130</v>
      </c>
      <c r="E219" s="109" t="s">
        <v>87</v>
      </c>
      <c r="F219" s="110">
        <v>1497200</v>
      </c>
    </row>
    <row r="220" spans="1:6" ht="25.5">
      <c r="A220" s="108" t="s">
        <v>367</v>
      </c>
      <c r="B220" s="109" t="s">
        <v>98</v>
      </c>
      <c r="C220" s="109" t="s">
        <v>93</v>
      </c>
      <c r="D220" s="109" t="s">
        <v>177</v>
      </c>
      <c r="E220" s="109" t="s">
        <v>87</v>
      </c>
      <c r="F220" s="110">
        <v>1478000</v>
      </c>
    </row>
    <row r="221" spans="1:6" ht="25.5">
      <c r="A221" s="108" t="s">
        <v>368</v>
      </c>
      <c r="B221" s="109" t="s">
        <v>98</v>
      </c>
      <c r="C221" s="109" t="s">
        <v>93</v>
      </c>
      <c r="D221" s="109" t="s">
        <v>177</v>
      </c>
      <c r="E221" s="109" t="s">
        <v>173</v>
      </c>
      <c r="F221" s="110">
        <v>1478000</v>
      </c>
    </row>
    <row r="222" spans="1:6" ht="114.75">
      <c r="A222" s="108" t="s">
        <v>532</v>
      </c>
      <c r="B222" s="109" t="s">
        <v>98</v>
      </c>
      <c r="C222" s="109" t="s">
        <v>93</v>
      </c>
      <c r="D222" s="109" t="s">
        <v>533</v>
      </c>
      <c r="E222" s="109" t="s">
        <v>87</v>
      </c>
      <c r="F222" s="110">
        <v>19200</v>
      </c>
    </row>
    <row r="223" spans="1:6" ht="25.5">
      <c r="A223" s="108" t="s">
        <v>368</v>
      </c>
      <c r="B223" s="109" t="s">
        <v>98</v>
      </c>
      <c r="C223" s="109" t="s">
        <v>93</v>
      </c>
      <c r="D223" s="109" t="s">
        <v>533</v>
      </c>
      <c r="E223" s="109" t="s">
        <v>173</v>
      </c>
      <c r="F223" s="110">
        <v>19200</v>
      </c>
    </row>
    <row r="224" spans="1:6">
      <c r="A224" s="108" t="s">
        <v>176</v>
      </c>
      <c r="B224" s="109" t="s">
        <v>98</v>
      </c>
      <c r="C224" s="109" t="s">
        <v>103</v>
      </c>
      <c r="D224" s="109" t="s">
        <v>130</v>
      </c>
      <c r="E224" s="109" t="s">
        <v>87</v>
      </c>
      <c r="F224" s="110">
        <v>2352634.2799999998</v>
      </c>
    </row>
    <row r="225" spans="1:6" ht="89.25">
      <c r="A225" s="108" t="s">
        <v>369</v>
      </c>
      <c r="B225" s="109" t="s">
        <v>98</v>
      </c>
      <c r="C225" s="109" t="s">
        <v>103</v>
      </c>
      <c r="D225" s="109" t="s">
        <v>110</v>
      </c>
      <c r="E225" s="109" t="s">
        <v>87</v>
      </c>
      <c r="F225" s="110">
        <v>1433800.36</v>
      </c>
    </row>
    <row r="226" spans="1:6" ht="25.5">
      <c r="A226" s="108" t="s">
        <v>368</v>
      </c>
      <c r="B226" s="109" t="s">
        <v>98</v>
      </c>
      <c r="C226" s="109" t="s">
        <v>103</v>
      </c>
      <c r="D226" s="109" t="s">
        <v>110</v>
      </c>
      <c r="E226" s="109" t="s">
        <v>173</v>
      </c>
      <c r="F226" s="110">
        <v>1433800.36</v>
      </c>
    </row>
    <row r="227" spans="1:6" ht="38.25">
      <c r="A227" s="108" t="s">
        <v>662</v>
      </c>
      <c r="B227" s="109" t="s">
        <v>98</v>
      </c>
      <c r="C227" s="109" t="s">
        <v>103</v>
      </c>
      <c r="D227" s="109" t="s">
        <v>657</v>
      </c>
      <c r="E227" s="109" t="s">
        <v>87</v>
      </c>
      <c r="F227" s="110">
        <v>918833.92</v>
      </c>
    </row>
    <row r="228" spans="1:6" ht="38.25">
      <c r="A228" s="108" t="s">
        <v>663</v>
      </c>
      <c r="B228" s="109" t="s">
        <v>98</v>
      </c>
      <c r="C228" s="109" t="s">
        <v>103</v>
      </c>
      <c r="D228" s="109" t="s">
        <v>657</v>
      </c>
      <c r="E228" s="109" t="s">
        <v>659</v>
      </c>
      <c r="F228" s="110">
        <v>918833.92</v>
      </c>
    </row>
    <row r="229" spans="1:6" ht="25.5">
      <c r="A229" s="108" t="s">
        <v>175</v>
      </c>
      <c r="B229" s="109" t="s">
        <v>98</v>
      </c>
      <c r="C229" s="109" t="s">
        <v>162</v>
      </c>
      <c r="D229" s="109" t="s">
        <v>130</v>
      </c>
      <c r="E229" s="109" t="s">
        <v>87</v>
      </c>
      <c r="F229" s="110">
        <v>469000</v>
      </c>
    </row>
    <row r="230" spans="1:6" ht="38.25">
      <c r="A230" s="108" t="s">
        <v>627</v>
      </c>
      <c r="B230" s="109" t="s">
        <v>98</v>
      </c>
      <c r="C230" s="109" t="s">
        <v>162</v>
      </c>
      <c r="D230" s="109" t="s">
        <v>628</v>
      </c>
      <c r="E230" s="109" t="s">
        <v>87</v>
      </c>
      <c r="F230" s="110">
        <v>78000</v>
      </c>
    </row>
    <row r="231" spans="1:6" ht="38.25">
      <c r="A231" s="108" t="s">
        <v>342</v>
      </c>
      <c r="B231" s="109" t="s">
        <v>98</v>
      </c>
      <c r="C231" s="109" t="s">
        <v>162</v>
      </c>
      <c r="D231" s="109" t="s">
        <v>628</v>
      </c>
      <c r="E231" s="109" t="s">
        <v>148</v>
      </c>
      <c r="F231" s="110">
        <v>78000</v>
      </c>
    </row>
    <row r="232" spans="1:6" ht="63.75">
      <c r="A232" s="108" t="s">
        <v>597</v>
      </c>
      <c r="B232" s="109" t="s">
        <v>98</v>
      </c>
      <c r="C232" s="109" t="s">
        <v>162</v>
      </c>
      <c r="D232" s="109" t="s">
        <v>592</v>
      </c>
      <c r="E232" s="109" t="s">
        <v>87</v>
      </c>
      <c r="F232" s="110">
        <v>348000</v>
      </c>
    </row>
    <row r="233" spans="1:6" ht="38.25">
      <c r="A233" s="108" t="s">
        <v>342</v>
      </c>
      <c r="B233" s="109" t="s">
        <v>98</v>
      </c>
      <c r="C233" s="109" t="s">
        <v>162</v>
      </c>
      <c r="D233" s="109" t="s">
        <v>592</v>
      </c>
      <c r="E233" s="109" t="s">
        <v>148</v>
      </c>
      <c r="F233" s="110">
        <v>168000</v>
      </c>
    </row>
    <row r="234" spans="1:6" ht="25.5">
      <c r="A234" s="108" t="s">
        <v>368</v>
      </c>
      <c r="B234" s="109" t="s">
        <v>98</v>
      </c>
      <c r="C234" s="109" t="s">
        <v>162</v>
      </c>
      <c r="D234" s="109" t="s">
        <v>592</v>
      </c>
      <c r="E234" s="109" t="s">
        <v>173</v>
      </c>
      <c r="F234" s="110">
        <v>180000</v>
      </c>
    </row>
    <row r="235" spans="1:6" ht="25.5">
      <c r="A235" s="108" t="s">
        <v>370</v>
      </c>
      <c r="B235" s="109" t="s">
        <v>98</v>
      </c>
      <c r="C235" s="109" t="s">
        <v>162</v>
      </c>
      <c r="D235" s="109" t="s">
        <v>172</v>
      </c>
      <c r="E235" s="109" t="s">
        <v>87</v>
      </c>
      <c r="F235" s="110">
        <v>28000</v>
      </c>
    </row>
    <row r="236" spans="1:6" ht="38.25">
      <c r="A236" s="108" t="s">
        <v>342</v>
      </c>
      <c r="B236" s="109" t="s">
        <v>98</v>
      </c>
      <c r="C236" s="109" t="s">
        <v>162</v>
      </c>
      <c r="D236" s="109" t="s">
        <v>172</v>
      </c>
      <c r="E236" s="109" t="s">
        <v>148</v>
      </c>
      <c r="F236" s="110">
        <v>13000</v>
      </c>
    </row>
    <row r="237" spans="1:6" ht="25.5">
      <c r="A237" s="108" t="s">
        <v>368</v>
      </c>
      <c r="B237" s="109" t="s">
        <v>98</v>
      </c>
      <c r="C237" s="109" t="s">
        <v>162</v>
      </c>
      <c r="D237" s="109" t="s">
        <v>172</v>
      </c>
      <c r="E237" s="109" t="s">
        <v>173</v>
      </c>
      <c r="F237" s="110">
        <v>15000</v>
      </c>
    </row>
    <row r="238" spans="1:6" ht="25.5">
      <c r="A238" s="108" t="s">
        <v>371</v>
      </c>
      <c r="B238" s="109" t="s">
        <v>98</v>
      </c>
      <c r="C238" s="109" t="s">
        <v>162</v>
      </c>
      <c r="D238" s="109" t="s">
        <v>171</v>
      </c>
      <c r="E238" s="109" t="s">
        <v>87</v>
      </c>
      <c r="F238" s="110">
        <v>15000</v>
      </c>
    </row>
    <row r="239" spans="1:6" ht="38.25">
      <c r="A239" s="108" t="s">
        <v>342</v>
      </c>
      <c r="B239" s="109" t="s">
        <v>98</v>
      </c>
      <c r="C239" s="109" t="s">
        <v>162</v>
      </c>
      <c r="D239" s="109" t="s">
        <v>171</v>
      </c>
      <c r="E239" s="109" t="s">
        <v>148</v>
      </c>
      <c r="F239" s="110">
        <v>15000</v>
      </c>
    </row>
    <row r="240" spans="1:6">
      <c r="A240" s="108" t="s">
        <v>170</v>
      </c>
      <c r="B240" s="109" t="s">
        <v>101</v>
      </c>
      <c r="C240" s="109" t="s">
        <v>122</v>
      </c>
      <c r="D240" s="109" t="s">
        <v>130</v>
      </c>
      <c r="E240" s="109" t="s">
        <v>87</v>
      </c>
      <c r="F240" s="110">
        <v>914500</v>
      </c>
    </row>
    <row r="241" spans="1:6">
      <c r="A241" s="108" t="s">
        <v>169</v>
      </c>
      <c r="B241" s="109" t="s">
        <v>101</v>
      </c>
      <c r="C241" s="109" t="s">
        <v>93</v>
      </c>
      <c r="D241" s="109" t="s">
        <v>130</v>
      </c>
      <c r="E241" s="109" t="s">
        <v>87</v>
      </c>
      <c r="F241" s="110">
        <v>914500</v>
      </c>
    </row>
    <row r="242" spans="1:6" ht="140.25">
      <c r="A242" s="108" t="s">
        <v>372</v>
      </c>
      <c r="B242" s="109" t="s">
        <v>101</v>
      </c>
      <c r="C242" s="109" t="s">
        <v>93</v>
      </c>
      <c r="D242" s="109" t="s">
        <v>102</v>
      </c>
      <c r="E242" s="109" t="s">
        <v>87</v>
      </c>
      <c r="F242" s="110">
        <v>149000</v>
      </c>
    </row>
    <row r="243" spans="1:6" ht="89.25">
      <c r="A243" s="108" t="s">
        <v>341</v>
      </c>
      <c r="B243" s="109" t="s">
        <v>101</v>
      </c>
      <c r="C243" s="109" t="s">
        <v>93</v>
      </c>
      <c r="D243" s="109" t="s">
        <v>102</v>
      </c>
      <c r="E243" s="109" t="s">
        <v>164</v>
      </c>
      <c r="F243" s="110">
        <v>149000</v>
      </c>
    </row>
    <row r="244" spans="1:6" ht="140.25">
      <c r="A244" s="108" t="s">
        <v>373</v>
      </c>
      <c r="B244" s="109" t="s">
        <v>101</v>
      </c>
      <c r="C244" s="109" t="s">
        <v>93</v>
      </c>
      <c r="D244" s="109" t="s">
        <v>85</v>
      </c>
      <c r="E244" s="109" t="s">
        <v>87</v>
      </c>
      <c r="F244" s="110">
        <v>1500</v>
      </c>
    </row>
    <row r="245" spans="1:6" ht="38.25">
      <c r="A245" s="108" t="s">
        <v>342</v>
      </c>
      <c r="B245" s="109" t="s">
        <v>101</v>
      </c>
      <c r="C245" s="109" t="s">
        <v>93</v>
      </c>
      <c r="D245" s="109" t="s">
        <v>85</v>
      </c>
      <c r="E245" s="109" t="s">
        <v>148</v>
      </c>
      <c r="F245" s="110">
        <v>1500</v>
      </c>
    </row>
    <row r="246" spans="1:6" ht="25.5">
      <c r="A246" s="108" t="s">
        <v>374</v>
      </c>
      <c r="B246" s="109" t="s">
        <v>101</v>
      </c>
      <c r="C246" s="109" t="s">
        <v>93</v>
      </c>
      <c r="D246" s="109" t="s">
        <v>167</v>
      </c>
      <c r="E246" s="109" t="s">
        <v>87</v>
      </c>
      <c r="F246" s="110">
        <v>314000</v>
      </c>
    </row>
    <row r="247" spans="1:6" ht="89.25">
      <c r="A247" s="108" t="s">
        <v>341</v>
      </c>
      <c r="B247" s="109" t="s">
        <v>101</v>
      </c>
      <c r="C247" s="109" t="s">
        <v>93</v>
      </c>
      <c r="D247" s="109" t="s">
        <v>167</v>
      </c>
      <c r="E247" s="109" t="s">
        <v>164</v>
      </c>
      <c r="F247" s="110">
        <v>200000</v>
      </c>
    </row>
    <row r="248" spans="1:6" ht="38.25">
      <c r="A248" s="108" t="s">
        <v>342</v>
      </c>
      <c r="B248" s="109" t="s">
        <v>101</v>
      </c>
      <c r="C248" s="109" t="s">
        <v>93</v>
      </c>
      <c r="D248" s="109" t="s">
        <v>167</v>
      </c>
      <c r="E248" s="109" t="s">
        <v>148</v>
      </c>
      <c r="F248" s="110">
        <v>114000</v>
      </c>
    </row>
    <row r="249" spans="1:6" ht="38.25">
      <c r="A249" s="108" t="s">
        <v>664</v>
      </c>
      <c r="B249" s="109" t="s">
        <v>101</v>
      </c>
      <c r="C249" s="109" t="s">
        <v>93</v>
      </c>
      <c r="D249" s="109" t="s">
        <v>655</v>
      </c>
      <c r="E249" s="109" t="s">
        <v>87</v>
      </c>
      <c r="F249" s="110">
        <v>450000</v>
      </c>
    </row>
    <row r="250" spans="1:6">
      <c r="A250" s="108" t="s">
        <v>377</v>
      </c>
      <c r="B250" s="109" t="s">
        <v>101</v>
      </c>
      <c r="C250" s="109" t="s">
        <v>93</v>
      </c>
      <c r="D250" s="109" t="s">
        <v>655</v>
      </c>
      <c r="E250" s="109" t="s">
        <v>128</v>
      </c>
      <c r="F250" s="110">
        <v>450000</v>
      </c>
    </row>
    <row r="251" spans="1:6" ht="38.25">
      <c r="A251" s="108" t="s">
        <v>397</v>
      </c>
      <c r="B251" s="109" t="s">
        <v>96</v>
      </c>
      <c r="C251" s="109" t="s">
        <v>122</v>
      </c>
      <c r="D251" s="109" t="s">
        <v>130</v>
      </c>
      <c r="E251" s="109" t="s">
        <v>87</v>
      </c>
      <c r="F251" s="110">
        <v>1332061.07</v>
      </c>
    </row>
    <row r="252" spans="1:6" ht="51">
      <c r="A252" s="108" t="s">
        <v>398</v>
      </c>
      <c r="B252" s="109" t="s">
        <v>96</v>
      </c>
      <c r="C252" s="109" t="s">
        <v>93</v>
      </c>
      <c r="D252" s="109" t="s">
        <v>130</v>
      </c>
      <c r="E252" s="109" t="s">
        <v>87</v>
      </c>
      <c r="F252" s="110">
        <v>885707.07</v>
      </c>
    </row>
    <row r="253" spans="1:6" ht="51">
      <c r="A253" s="108" t="s">
        <v>399</v>
      </c>
      <c r="B253" s="109" t="s">
        <v>96</v>
      </c>
      <c r="C253" s="109" t="s">
        <v>93</v>
      </c>
      <c r="D253" s="109" t="s">
        <v>107</v>
      </c>
      <c r="E253" s="109" t="s">
        <v>87</v>
      </c>
      <c r="F253" s="110">
        <v>763000</v>
      </c>
    </row>
    <row r="254" spans="1:6">
      <c r="A254" s="108" t="s">
        <v>377</v>
      </c>
      <c r="B254" s="109" t="s">
        <v>96</v>
      </c>
      <c r="C254" s="109" t="s">
        <v>93</v>
      </c>
      <c r="D254" s="109" t="s">
        <v>107</v>
      </c>
      <c r="E254" s="109" t="s">
        <v>128</v>
      </c>
      <c r="F254" s="110">
        <v>763000</v>
      </c>
    </row>
    <row r="255" spans="1:6" ht="63.75">
      <c r="A255" s="108" t="s">
        <v>400</v>
      </c>
      <c r="B255" s="109" t="s">
        <v>96</v>
      </c>
      <c r="C255" s="109" t="s">
        <v>93</v>
      </c>
      <c r="D255" s="109" t="s">
        <v>113</v>
      </c>
      <c r="E255" s="109" t="s">
        <v>87</v>
      </c>
      <c r="F255" s="110">
        <v>115000</v>
      </c>
    </row>
    <row r="256" spans="1:6">
      <c r="A256" s="108" t="s">
        <v>377</v>
      </c>
      <c r="B256" s="109" t="s">
        <v>96</v>
      </c>
      <c r="C256" s="109" t="s">
        <v>93</v>
      </c>
      <c r="D256" s="109" t="s">
        <v>113</v>
      </c>
      <c r="E256" s="109" t="s">
        <v>128</v>
      </c>
      <c r="F256" s="110">
        <v>115000</v>
      </c>
    </row>
    <row r="257" spans="1:7" ht="63.75">
      <c r="A257" s="108" t="s">
        <v>665</v>
      </c>
      <c r="B257" s="109" t="s">
        <v>96</v>
      </c>
      <c r="C257" s="109" t="s">
        <v>93</v>
      </c>
      <c r="D257" s="109" t="s">
        <v>654</v>
      </c>
      <c r="E257" s="109" t="s">
        <v>87</v>
      </c>
      <c r="F257" s="110">
        <v>7707.07</v>
      </c>
    </row>
    <row r="258" spans="1:7">
      <c r="A258" s="108" t="s">
        <v>377</v>
      </c>
      <c r="B258" s="109" t="s">
        <v>96</v>
      </c>
      <c r="C258" s="109" t="s">
        <v>93</v>
      </c>
      <c r="D258" s="109" t="s">
        <v>654</v>
      </c>
      <c r="E258" s="109" t="s">
        <v>128</v>
      </c>
      <c r="F258" s="110">
        <v>7707.07</v>
      </c>
    </row>
    <row r="259" spans="1:7" ht="25.5">
      <c r="A259" s="108" t="s">
        <v>676</v>
      </c>
      <c r="B259" s="109" t="s">
        <v>96</v>
      </c>
      <c r="C259" s="109" t="s">
        <v>91</v>
      </c>
      <c r="D259" s="109" t="s">
        <v>130</v>
      </c>
      <c r="E259" s="109" t="s">
        <v>87</v>
      </c>
      <c r="F259" s="110">
        <v>446354</v>
      </c>
    </row>
    <row r="260" spans="1:7" ht="63.75">
      <c r="A260" s="108" t="s">
        <v>677</v>
      </c>
      <c r="B260" s="109" t="s">
        <v>96</v>
      </c>
      <c r="C260" s="109" t="s">
        <v>91</v>
      </c>
      <c r="D260" s="109" t="s">
        <v>673</v>
      </c>
      <c r="E260" s="109" t="s">
        <v>87</v>
      </c>
      <c r="F260" s="110">
        <v>441354</v>
      </c>
    </row>
    <row r="261" spans="1:7">
      <c r="A261" s="108" t="s">
        <v>377</v>
      </c>
      <c r="B261" s="109" t="s">
        <v>96</v>
      </c>
      <c r="C261" s="109" t="s">
        <v>91</v>
      </c>
      <c r="D261" s="109" t="s">
        <v>673</v>
      </c>
      <c r="E261" s="109" t="s">
        <v>128</v>
      </c>
      <c r="F261" s="110">
        <v>441354</v>
      </c>
    </row>
    <row r="262" spans="1:7" ht="76.5">
      <c r="A262" s="108" t="s">
        <v>678</v>
      </c>
      <c r="B262" s="109" t="s">
        <v>96</v>
      </c>
      <c r="C262" s="109" t="s">
        <v>91</v>
      </c>
      <c r="D262" s="109" t="s">
        <v>675</v>
      </c>
      <c r="E262" s="109" t="s">
        <v>87</v>
      </c>
      <c r="F262" s="110">
        <v>5000</v>
      </c>
    </row>
    <row r="263" spans="1:7">
      <c r="A263" s="108" t="s">
        <v>377</v>
      </c>
      <c r="B263" s="109" t="s">
        <v>96</v>
      </c>
      <c r="C263" s="109" t="s">
        <v>91</v>
      </c>
      <c r="D263" s="109" t="s">
        <v>675</v>
      </c>
      <c r="E263" s="109" t="s">
        <v>128</v>
      </c>
      <c r="F263" s="110">
        <v>5000</v>
      </c>
    </row>
    <row r="264" spans="1:7">
      <c r="A264" s="143" t="s">
        <v>127</v>
      </c>
      <c r="B264" s="144"/>
      <c r="C264" s="144"/>
      <c r="D264" s="144"/>
      <c r="E264" s="144"/>
      <c r="F264" s="111">
        <v>216619302.52000001</v>
      </c>
      <c r="G264" s="42" t="s">
        <v>60</v>
      </c>
    </row>
  </sheetData>
  <mergeCells count="17">
    <mergeCell ref="A17:E19"/>
    <mergeCell ref="D12:E12"/>
    <mergeCell ref="A264:E264"/>
    <mergeCell ref="D13:E13"/>
    <mergeCell ref="D14:E14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</mergeCells>
  <conditionalFormatting sqref="F24:F264">
    <cfRule type="cellIs" dxfId="8" priority="3" operator="equal">
      <formula>0</formula>
    </cfRule>
  </conditionalFormatting>
  <conditionalFormatting sqref="F24:F264">
    <cfRule type="cellIs" dxfId="3" priority="1" operator="equal">
      <formula>0</formula>
    </cfRule>
    <cfRule type="cellIs" dxfId="2" priority="2" operator="equal">
      <formula>108309.7</formula>
    </cfRule>
  </conditionalFormatting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5"/>
  <dimension ref="A1:H281"/>
  <sheetViews>
    <sheetView showGridLines="0" view="pageBreakPreview" topLeftCell="A272" zoomScaleSheetLayoutView="100" workbookViewId="0">
      <selection activeCell="A23" sqref="A23:G281"/>
    </sheetView>
  </sheetViews>
  <sheetFormatPr defaultRowHeight="15" outlineLevelRow="7"/>
  <cols>
    <col min="1" max="1" width="40" style="42" customWidth="1"/>
    <col min="2" max="2" width="7.7109375" style="42" customWidth="1"/>
    <col min="3" max="3" width="5.5703125" style="42" customWidth="1"/>
    <col min="4" max="4" width="5.7109375" style="42" customWidth="1"/>
    <col min="5" max="5" width="14.85546875" style="42" customWidth="1"/>
    <col min="6" max="6" width="10.140625" style="42" customWidth="1"/>
    <col min="7" max="7" width="13.140625" style="102" customWidth="1"/>
    <col min="8" max="9" width="13.140625" style="42" customWidth="1"/>
    <col min="10" max="16384" width="9.140625" style="42"/>
  </cols>
  <sheetData>
    <row r="1" spans="1:6" ht="15.75">
      <c r="A1" s="128" t="s">
        <v>642</v>
      </c>
      <c r="B1" s="128"/>
      <c r="C1" s="128"/>
      <c r="D1" s="128"/>
      <c r="E1" s="128"/>
      <c r="F1" s="128"/>
    </row>
    <row r="2" spans="1:6" ht="15.75">
      <c r="A2" s="128" t="s">
        <v>0</v>
      </c>
      <c r="B2" s="128"/>
      <c r="C2" s="128"/>
      <c r="D2" s="128"/>
      <c r="E2" s="128"/>
      <c r="F2" s="128"/>
    </row>
    <row r="3" spans="1:6" ht="15.75">
      <c r="A3" s="128" t="s">
        <v>1</v>
      </c>
      <c r="B3" s="128"/>
      <c r="C3" s="128"/>
      <c r="D3" s="128"/>
      <c r="E3" s="128"/>
      <c r="F3" s="128"/>
    </row>
    <row r="4" spans="1:6" ht="15.75" customHeight="1">
      <c r="A4" s="127" t="s">
        <v>640</v>
      </c>
      <c r="B4" s="127"/>
      <c r="C4" s="127"/>
      <c r="D4" s="127"/>
      <c r="E4" s="127"/>
      <c r="F4" s="127"/>
    </row>
    <row r="5" spans="1:6" ht="15.75" customHeight="1">
      <c r="A5" s="127" t="s">
        <v>641</v>
      </c>
      <c r="B5" s="127"/>
      <c r="C5" s="127"/>
      <c r="D5" s="127"/>
      <c r="E5" s="127"/>
      <c r="F5" s="127"/>
    </row>
    <row r="6" spans="1:6" ht="15.75" customHeight="1">
      <c r="A6" s="127" t="s">
        <v>570</v>
      </c>
      <c r="B6" s="127"/>
      <c r="C6" s="127"/>
      <c r="D6" s="127"/>
      <c r="E6" s="127"/>
      <c r="F6" s="127"/>
    </row>
    <row r="7" spans="1:6" ht="15.75">
      <c r="A7" s="128" t="s">
        <v>81</v>
      </c>
      <c r="B7" s="128"/>
      <c r="C7" s="128"/>
      <c r="D7" s="128"/>
      <c r="E7" s="128"/>
      <c r="F7" s="128"/>
    </row>
    <row r="9" spans="1:6" ht="15.75">
      <c r="A9" s="137" t="s">
        <v>419</v>
      </c>
      <c r="B9" s="137"/>
      <c r="C9" s="137"/>
      <c r="D9" s="137"/>
      <c r="E9" s="137"/>
      <c r="F9" s="137"/>
    </row>
    <row r="10" spans="1:6" ht="15.75">
      <c r="A10" s="137" t="s">
        <v>0</v>
      </c>
      <c r="B10" s="137"/>
      <c r="C10" s="137"/>
      <c r="D10" s="137"/>
      <c r="E10" s="137"/>
      <c r="F10" s="137"/>
    </row>
    <row r="11" spans="1:6" ht="15.75">
      <c r="A11" s="137" t="s">
        <v>1</v>
      </c>
      <c r="B11" s="137"/>
      <c r="C11" s="137"/>
      <c r="D11" s="137"/>
      <c r="E11" s="137"/>
      <c r="F11" s="137"/>
    </row>
    <row r="12" spans="1:6" ht="15.75">
      <c r="A12" s="97"/>
      <c r="B12" s="97"/>
      <c r="C12" s="97"/>
      <c r="D12" s="97"/>
      <c r="E12" s="127" t="s">
        <v>568</v>
      </c>
      <c r="F12" s="127"/>
    </row>
    <row r="13" spans="1:6" ht="15.75">
      <c r="A13" s="97"/>
      <c r="B13" s="97"/>
      <c r="C13" s="97"/>
      <c r="D13" s="97"/>
      <c r="E13" s="127" t="s">
        <v>569</v>
      </c>
      <c r="F13" s="127"/>
    </row>
    <row r="14" spans="1:6" ht="15.75">
      <c r="A14" s="97"/>
      <c r="B14" s="97"/>
      <c r="C14" s="97"/>
      <c r="D14" s="97"/>
      <c r="E14" s="127" t="s">
        <v>570</v>
      </c>
      <c r="F14" s="127"/>
    </row>
    <row r="15" spans="1:6" ht="15.75">
      <c r="A15" s="137" t="s">
        <v>645</v>
      </c>
      <c r="B15" s="137"/>
      <c r="C15" s="137"/>
      <c r="D15" s="137"/>
      <c r="E15" s="137"/>
      <c r="F15" s="137"/>
    </row>
    <row r="17" spans="1:7">
      <c r="A17" s="147" t="s">
        <v>534</v>
      </c>
      <c r="B17" s="147"/>
      <c r="C17" s="147"/>
      <c r="D17" s="147"/>
      <c r="E17" s="147"/>
      <c r="F17" s="147"/>
    </row>
    <row r="18" spans="1:7" ht="12.75" customHeight="1">
      <c r="A18" s="147"/>
      <c r="B18" s="147"/>
      <c r="C18" s="147"/>
      <c r="D18" s="147"/>
      <c r="E18" s="147"/>
      <c r="F18" s="147"/>
    </row>
    <row r="19" spans="1:7" ht="15.75" hidden="1" customHeight="1">
      <c r="A19" s="147"/>
      <c r="B19" s="147"/>
      <c r="C19" s="147"/>
      <c r="D19" s="147"/>
      <c r="E19" s="147"/>
      <c r="F19" s="147"/>
    </row>
    <row r="20" spans="1:7" ht="15.75" customHeight="1">
      <c r="A20" s="148"/>
      <c r="B20" s="149"/>
      <c r="C20" s="149"/>
      <c r="D20" s="149"/>
      <c r="E20" s="149"/>
      <c r="F20" s="149"/>
    </row>
    <row r="21" spans="1:7" ht="12" customHeight="1">
      <c r="A21" s="145" t="s">
        <v>61</v>
      </c>
      <c r="B21" s="146"/>
      <c r="C21" s="146"/>
      <c r="D21" s="146"/>
      <c r="E21" s="146"/>
      <c r="F21" s="146"/>
    </row>
    <row r="22" spans="1:7" ht="41.25" customHeight="1">
      <c r="A22" s="105" t="s">
        <v>207</v>
      </c>
      <c r="B22" s="105" t="s">
        <v>208</v>
      </c>
      <c r="C22" s="105" t="s">
        <v>206</v>
      </c>
      <c r="D22" s="105" t="s">
        <v>205</v>
      </c>
      <c r="E22" s="105" t="s">
        <v>204</v>
      </c>
      <c r="F22" s="105" t="s">
        <v>203</v>
      </c>
      <c r="G22" s="106" t="s">
        <v>88</v>
      </c>
    </row>
    <row r="23" spans="1:7" ht="25.5">
      <c r="A23" s="108" t="s">
        <v>209</v>
      </c>
      <c r="B23" s="109" t="s">
        <v>97</v>
      </c>
      <c r="C23" s="109" t="s">
        <v>122</v>
      </c>
      <c r="D23" s="109" t="s">
        <v>122</v>
      </c>
      <c r="E23" s="109" t="s">
        <v>130</v>
      </c>
      <c r="F23" s="109" t="s">
        <v>87</v>
      </c>
      <c r="G23" s="110">
        <v>72214378.359999999</v>
      </c>
    </row>
    <row r="24" spans="1:7" outlineLevel="1">
      <c r="A24" s="108" t="s">
        <v>210</v>
      </c>
      <c r="B24" s="109" t="s">
        <v>97</v>
      </c>
      <c r="C24" s="109" t="s">
        <v>93</v>
      </c>
      <c r="D24" s="109" t="s">
        <v>122</v>
      </c>
      <c r="E24" s="109" t="s">
        <v>130</v>
      </c>
      <c r="F24" s="109" t="s">
        <v>87</v>
      </c>
      <c r="G24" s="110">
        <v>29014946.940000001</v>
      </c>
    </row>
    <row r="25" spans="1:7" ht="51" outlineLevel="2">
      <c r="A25" s="108" t="s">
        <v>211</v>
      </c>
      <c r="B25" s="109" t="s">
        <v>97</v>
      </c>
      <c r="C25" s="109" t="s">
        <v>93</v>
      </c>
      <c r="D25" s="109" t="s">
        <v>90</v>
      </c>
      <c r="E25" s="109" t="s">
        <v>130</v>
      </c>
      <c r="F25" s="109" t="s">
        <v>87</v>
      </c>
      <c r="G25" s="110">
        <v>1812385</v>
      </c>
    </row>
    <row r="26" spans="1:7" ht="38.25" outlineLevel="3">
      <c r="A26" s="108" t="s">
        <v>272</v>
      </c>
      <c r="B26" s="109" t="s">
        <v>97</v>
      </c>
      <c r="C26" s="109" t="s">
        <v>93</v>
      </c>
      <c r="D26" s="109" t="s">
        <v>90</v>
      </c>
      <c r="E26" s="109" t="s">
        <v>200</v>
      </c>
      <c r="F26" s="109" t="s">
        <v>87</v>
      </c>
      <c r="G26" s="110">
        <v>1812385</v>
      </c>
    </row>
    <row r="27" spans="1:7" ht="89.25" outlineLevel="4">
      <c r="A27" s="108" t="s">
        <v>273</v>
      </c>
      <c r="B27" s="109" t="s">
        <v>97</v>
      </c>
      <c r="C27" s="109" t="s">
        <v>93</v>
      </c>
      <c r="D27" s="109" t="s">
        <v>90</v>
      </c>
      <c r="E27" s="109" t="s">
        <v>200</v>
      </c>
      <c r="F27" s="109" t="s">
        <v>164</v>
      </c>
      <c r="G27" s="110">
        <v>1812385</v>
      </c>
    </row>
    <row r="28" spans="1:7" ht="63.75" outlineLevel="5">
      <c r="A28" s="108" t="s">
        <v>212</v>
      </c>
      <c r="B28" s="109" t="s">
        <v>97</v>
      </c>
      <c r="C28" s="109" t="s">
        <v>93</v>
      </c>
      <c r="D28" s="109" t="s">
        <v>91</v>
      </c>
      <c r="E28" s="109" t="s">
        <v>130</v>
      </c>
      <c r="F28" s="109" t="s">
        <v>87</v>
      </c>
      <c r="G28" s="110">
        <v>108000</v>
      </c>
    </row>
    <row r="29" spans="1:7" ht="38.25" outlineLevel="6">
      <c r="A29" s="108" t="s">
        <v>272</v>
      </c>
      <c r="B29" s="109" t="s">
        <v>97</v>
      </c>
      <c r="C29" s="109" t="s">
        <v>93</v>
      </c>
      <c r="D29" s="109" t="s">
        <v>91</v>
      </c>
      <c r="E29" s="109" t="s">
        <v>200</v>
      </c>
      <c r="F29" s="109" t="s">
        <v>87</v>
      </c>
      <c r="G29" s="110">
        <v>108000</v>
      </c>
    </row>
    <row r="30" spans="1:7" ht="89.25" outlineLevel="7">
      <c r="A30" s="108" t="s">
        <v>273</v>
      </c>
      <c r="B30" s="109" t="s">
        <v>97</v>
      </c>
      <c r="C30" s="109" t="s">
        <v>93</v>
      </c>
      <c r="D30" s="109" t="s">
        <v>91</v>
      </c>
      <c r="E30" s="109" t="s">
        <v>200</v>
      </c>
      <c r="F30" s="109" t="s">
        <v>164</v>
      </c>
      <c r="G30" s="110">
        <v>108000</v>
      </c>
    </row>
    <row r="31" spans="1:7" ht="76.5" outlineLevel="2">
      <c r="A31" s="108" t="s">
        <v>213</v>
      </c>
      <c r="B31" s="109" t="s">
        <v>97</v>
      </c>
      <c r="C31" s="109" t="s">
        <v>93</v>
      </c>
      <c r="D31" s="109" t="s">
        <v>103</v>
      </c>
      <c r="E31" s="109" t="s">
        <v>130</v>
      </c>
      <c r="F31" s="109" t="s">
        <v>87</v>
      </c>
      <c r="G31" s="110">
        <v>21170345</v>
      </c>
    </row>
    <row r="32" spans="1:7" ht="38.25" outlineLevel="3">
      <c r="A32" s="108" t="s">
        <v>272</v>
      </c>
      <c r="B32" s="109" t="s">
        <v>97</v>
      </c>
      <c r="C32" s="109" t="s">
        <v>93</v>
      </c>
      <c r="D32" s="109" t="s">
        <v>103</v>
      </c>
      <c r="E32" s="109" t="s">
        <v>198</v>
      </c>
      <c r="F32" s="109" t="s">
        <v>87</v>
      </c>
      <c r="G32" s="110">
        <v>20075845</v>
      </c>
    </row>
    <row r="33" spans="1:7" ht="89.25" outlineLevel="4">
      <c r="A33" s="108" t="s">
        <v>273</v>
      </c>
      <c r="B33" s="109" t="s">
        <v>97</v>
      </c>
      <c r="C33" s="109" t="s">
        <v>93</v>
      </c>
      <c r="D33" s="109" t="s">
        <v>103</v>
      </c>
      <c r="E33" s="109" t="s">
        <v>198</v>
      </c>
      <c r="F33" s="109" t="s">
        <v>164</v>
      </c>
      <c r="G33" s="110">
        <v>16799745</v>
      </c>
    </row>
    <row r="34" spans="1:7" ht="38.25" outlineLevel="5">
      <c r="A34" s="108" t="s">
        <v>274</v>
      </c>
      <c r="B34" s="109" t="s">
        <v>97</v>
      </c>
      <c r="C34" s="109" t="s">
        <v>93</v>
      </c>
      <c r="D34" s="109" t="s">
        <v>103</v>
      </c>
      <c r="E34" s="109" t="s">
        <v>198</v>
      </c>
      <c r="F34" s="109" t="s">
        <v>148</v>
      </c>
      <c r="G34" s="110">
        <v>3233600</v>
      </c>
    </row>
    <row r="35" spans="1:7" outlineLevel="6">
      <c r="A35" s="108" t="s">
        <v>275</v>
      </c>
      <c r="B35" s="109" t="s">
        <v>97</v>
      </c>
      <c r="C35" s="109" t="s">
        <v>93</v>
      </c>
      <c r="D35" s="109" t="s">
        <v>103</v>
      </c>
      <c r="E35" s="109" t="s">
        <v>198</v>
      </c>
      <c r="F35" s="109" t="s">
        <v>163</v>
      </c>
      <c r="G35" s="110">
        <v>42500</v>
      </c>
    </row>
    <row r="36" spans="1:7" ht="38.25" outlineLevel="7">
      <c r="A36" s="108" t="s">
        <v>272</v>
      </c>
      <c r="B36" s="109" t="s">
        <v>97</v>
      </c>
      <c r="C36" s="109" t="s">
        <v>93</v>
      </c>
      <c r="D36" s="109" t="s">
        <v>103</v>
      </c>
      <c r="E36" s="109" t="s">
        <v>343</v>
      </c>
      <c r="F36" s="109" t="s">
        <v>87</v>
      </c>
      <c r="G36" s="110">
        <v>1094500</v>
      </c>
    </row>
    <row r="37" spans="1:7" ht="89.25" outlineLevel="2">
      <c r="A37" s="108" t="s">
        <v>273</v>
      </c>
      <c r="B37" s="109" t="s">
        <v>97</v>
      </c>
      <c r="C37" s="109" t="s">
        <v>93</v>
      </c>
      <c r="D37" s="109" t="s">
        <v>103</v>
      </c>
      <c r="E37" s="109" t="s">
        <v>343</v>
      </c>
      <c r="F37" s="109" t="s">
        <v>164</v>
      </c>
      <c r="G37" s="110">
        <v>1094500</v>
      </c>
    </row>
    <row r="38" spans="1:7" outlineLevel="3">
      <c r="A38" s="108" t="s">
        <v>214</v>
      </c>
      <c r="B38" s="109" t="s">
        <v>97</v>
      </c>
      <c r="C38" s="109" t="s">
        <v>93</v>
      </c>
      <c r="D38" s="109" t="s">
        <v>95</v>
      </c>
      <c r="E38" s="109" t="s">
        <v>130</v>
      </c>
      <c r="F38" s="109" t="s">
        <v>87</v>
      </c>
      <c r="G38" s="110">
        <v>676.12</v>
      </c>
    </row>
    <row r="39" spans="1:7" ht="76.5" outlineLevel="4">
      <c r="A39" s="108" t="s">
        <v>276</v>
      </c>
      <c r="B39" s="109" t="s">
        <v>97</v>
      </c>
      <c r="C39" s="109" t="s">
        <v>93</v>
      </c>
      <c r="D39" s="109" t="s">
        <v>95</v>
      </c>
      <c r="E39" s="109" t="s">
        <v>114</v>
      </c>
      <c r="F39" s="109" t="s">
        <v>87</v>
      </c>
      <c r="G39" s="110">
        <v>676.12</v>
      </c>
    </row>
    <row r="40" spans="1:7" ht="38.25" outlineLevel="5">
      <c r="A40" s="108" t="s">
        <v>274</v>
      </c>
      <c r="B40" s="109" t="s">
        <v>97</v>
      </c>
      <c r="C40" s="109" t="s">
        <v>93</v>
      </c>
      <c r="D40" s="109" t="s">
        <v>95</v>
      </c>
      <c r="E40" s="109" t="s">
        <v>114</v>
      </c>
      <c r="F40" s="109" t="s">
        <v>148</v>
      </c>
      <c r="G40" s="110">
        <v>676.12</v>
      </c>
    </row>
    <row r="41" spans="1:7" ht="25.5" outlineLevel="6">
      <c r="A41" s="108" t="s">
        <v>717</v>
      </c>
      <c r="B41" s="109" t="s">
        <v>97</v>
      </c>
      <c r="C41" s="109" t="s">
        <v>93</v>
      </c>
      <c r="D41" s="109" t="s">
        <v>89</v>
      </c>
      <c r="E41" s="109" t="s">
        <v>130</v>
      </c>
      <c r="F41" s="109" t="s">
        <v>87</v>
      </c>
      <c r="G41" s="110">
        <v>731451</v>
      </c>
    </row>
    <row r="42" spans="1:7" ht="114.75" outlineLevel="7">
      <c r="A42" s="108" t="s">
        <v>715</v>
      </c>
      <c r="B42" s="109" t="s">
        <v>97</v>
      </c>
      <c r="C42" s="109" t="s">
        <v>93</v>
      </c>
      <c r="D42" s="109" t="s">
        <v>89</v>
      </c>
      <c r="E42" s="109" t="s">
        <v>716</v>
      </c>
      <c r="F42" s="109" t="s">
        <v>87</v>
      </c>
      <c r="G42" s="110">
        <v>731451</v>
      </c>
    </row>
    <row r="43" spans="1:7" outlineLevel="7">
      <c r="A43" s="108" t="s">
        <v>275</v>
      </c>
      <c r="B43" s="109" t="s">
        <v>97</v>
      </c>
      <c r="C43" s="109" t="s">
        <v>93</v>
      </c>
      <c r="D43" s="109" t="s">
        <v>89</v>
      </c>
      <c r="E43" s="109" t="s">
        <v>716</v>
      </c>
      <c r="F43" s="109" t="s">
        <v>163</v>
      </c>
      <c r="G43" s="110">
        <v>731451</v>
      </c>
    </row>
    <row r="44" spans="1:7" ht="25.5" outlineLevel="7">
      <c r="A44" s="108" t="s">
        <v>215</v>
      </c>
      <c r="B44" s="109" t="s">
        <v>97</v>
      </c>
      <c r="C44" s="109" t="s">
        <v>93</v>
      </c>
      <c r="D44" s="109" t="s">
        <v>115</v>
      </c>
      <c r="E44" s="109" t="s">
        <v>130</v>
      </c>
      <c r="F44" s="109" t="s">
        <v>87</v>
      </c>
      <c r="G44" s="110">
        <v>5192089.82</v>
      </c>
    </row>
    <row r="45" spans="1:7" ht="25.5" outlineLevel="2">
      <c r="A45" s="108" t="s">
        <v>277</v>
      </c>
      <c r="B45" s="109" t="s">
        <v>97</v>
      </c>
      <c r="C45" s="109" t="s">
        <v>93</v>
      </c>
      <c r="D45" s="109" t="s">
        <v>115</v>
      </c>
      <c r="E45" s="109" t="s">
        <v>196</v>
      </c>
      <c r="F45" s="109" t="s">
        <v>87</v>
      </c>
      <c r="G45" s="110">
        <v>2103000</v>
      </c>
    </row>
    <row r="46" spans="1:7" ht="89.25" outlineLevel="3">
      <c r="A46" s="108" t="s">
        <v>273</v>
      </c>
      <c r="B46" s="109" t="s">
        <v>97</v>
      </c>
      <c r="C46" s="109" t="s">
        <v>93</v>
      </c>
      <c r="D46" s="109" t="s">
        <v>115</v>
      </c>
      <c r="E46" s="109" t="s">
        <v>196</v>
      </c>
      <c r="F46" s="109" t="s">
        <v>164</v>
      </c>
      <c r="G46" s="110">
        <v>2031000</v>
      </c>
    </row>
    <row r="47" spans="1:7" ht="38.25" outlineLevel="4">
      <c r="A47" s="108" t="s">
        <v>274</v>
      </c>
      <c r="B47" s="109" t="s">
        <v>97</v>
      </c>
      <c r="C47" s="109" t="s">
        <v>93</v>
      </c>
      <c r="D47" s="109" t="s">
        <v>115</v>
      </c>
      <c r="E47" s="109" t="s">
        <v>196</v>
      </c>
      <c r="F47" s="109" t="s">
        <v>148</v>
      </c>
      <c r="G47" s="110">
        <v>72000</v>
      </c>
    </row>
    <row r="48" spans="1:7" ht="63.75" outlineLevel="5">
      <c r="A48" s="108" t="s">
        <v>278</v>
      </c>
      <c r="B48" s="109" t="s">
        <v>97</v>
      </c>
      <c r="C48" s="109" t="s">
        <v>93</v>
      </c>
      <c r="D48" s="109" t="s">
        <v>115</v>
      </c>
      <c r="E48" s="109" t="s">
        <v>116</v>
      </c>
      <c r="F48" s="109" t="s">
        <v>87</v>
      </c>
      <c r="G48" s="110">
        <v>451000</v>
      </c>
    </row>
    <row r="49" spans="1:7" ht="89.25" outlineLevel="6">
      <c r="A49" s="108" t="s">
        <v>273</v>
      </c>
      <c r="B49" s="109" t="s">
        <v>97</v>
      </c>
      <c r="C49" s="109" t="s">
        <v>93</v>
      </c>
      <c r="D49" s="109" t="s">
        <v>115</v>
      </c>
      <c r="E49" s="109" t="s">
        <v>116</v>
      </c>
      <c r="F49" s="109" t="s">
        <v>164</v>
      </c>
      <c r="G49" s="110">
        <v>390685</v>
      </c>
    </row>
    <row r="50" spans="1:7" ht="38.25" outlineLevel="7">
      <c r="A50" s="108" t="s">
        <v>274</v>
      </c>
      <c r="B50" s="109" t="s">
        <v>97</v>
      </c>
      <c r="C50" s="109" t="s">
        <v>93</v>
      </c>
      <c r="D50" s="109" t="s">
        <v>115</v>
      </c>
      <c r="E50" s="109" t="s">
        <v>116</v>
      </c>
      <c r="F50" s="109" t="s">
        <v>148</v>
      </c>
      <c r="G50" s="110">
        <v>60315</v>
      </c>
    </row>
    <row r="51" spans="1:7" ht="76.5" outlineLevel="2">
      <c r="A51" s="108" t="s">
        <v>279</v>
      </c>
      <c r="B51" s="109" t="s">
        <v>97</v>
      </c>
      <c r="C51" s="109" t="s">
        <v>93</v>
      </c>
      <c r="D51" s="109" t="s">
        <v>115</v>
      </c>
      <c r="E51" s="109" t="s">
        <v>117</v>
      </c>
      <c r="F51" s="109" t="s">
        <v>87</v>
      </c>
      <c r="G51" s="110">
        <v>56000</v>
      </c>
    </row>
    <row r="52" spans="1:7" ht="89.25" outlineLevel="3">
      <c r="A52" s="108" t="s">
        <v>273</v>
      </c>
      <c r="B52" s="109" t="s">
        <v>97</v>
      </c>
      <c r="C52" s="109" t="s">
        <v>93</v>
      </c>
      <c r="D52" s="109" t="s">
        <v>115</v>
      </c>
      <c r="E52" s="109" t="s">
        <v>117</v>
      </c>
      <c r="F52" s="109" t="s">
        <v>164</v>
      </c>
      <c r="G52" s="110">
        <v>25300</v>
      </c>
    </row>
    <row r="53" spans="1:7" ht="38.25" outlineLevel="4">
      <c r="A53" s="108" t="s">
        <v>274</v>
      </c>
      <c r="B53" s="109" t="s">
        <v>97</v>
      </c>
      <c r="C53" s="109" t="s">
        <v>93</v>
      </c>
      <c r="D53" s="109" t="s">
        <v>115</v>
      </c>
      <c r="E53" s="109" t="s">
        <v>117</v>
      </c>
      <c r="F53" s="109" t="s">
        <v>148</v>
      </c>
      <c r="G53" s="110">
        <v>30700</v>
      </c>
    </row>
    <row r="54" spans="1:7" ht="89.25" outlineLevel="5">
      <c r="A54" s="108" t="s">
        <v>280</v>
      </c>
      <c r="B54" s="109" t="s">
        <v>97</v>
      </c>
      <c r="C54" s="109" t="s">
        <v>93</v>
      </c>
      <c r="D54" s="109" t="s">
        <v>115</v>
      </c>
      <c r="E54" s="109" t="s">
        <v>118</v>
      </c>
      <c r="F54" s="109" t="s">
        <v>87</v>
      </c>
      <c r="G54" s="110">
        <v>1000</v>
      </c>
    </row>
    <row r="55" spans="1:7" ht="89.25" outlineLevel="6">
      <c r="A55" s="108" t="s">
        <v>273</v>
      </c>
      <c r="B55" s="109" t="s">
        <v>97</v>
      </c>
      <c r="C55" s="109" t="s">
        <v>93</v>
      </c>
      <c r="D55" s="109" t="s">
        <v>115</v>
      </c>
      <c r="E55" s="109" t="s">
        <v>118</v>
      </c>
      <c r="F55" s="109" t="s">
        <v>164</v>
      </c>
      <c r="G55" s="110">
        <v>1000</v>
      </c>
    </row>
    <row r="56" spans="1:7" ht="38.25" outlineLevel="7">
      <c r="A56" s="108" t="s">
        <v>589</v>
      </c>
      <c r="B56" s="109" t="s">
        <v>97</v>
      </c>
      <c r="C56" s="109" t="s">
        <v>93</v>
      </c>
      <c r="D56" s="109" t="s">
        <v>115</v>
      </c>
      <c r="E56" s="109" t="s">
        <v>590</v>
      </c>
      <c r="F56" s="109" t="s">
        <v>87</v>
      </c>
      <c r="G56" s="110">
        <v>500301.89</v>
      </c>
    </row>
    <row r="57" spans="1:7" ht="89.25" outlineLevel="7">
      <c r="A57" s="108" t="s">
        <v>273</v>
      </c>
      <c r="B57" s="109" t="s">
        <v>97</v>
      </c>
      <c r="C57" s="109" t="s">
        <v>93</v>
      </c>
      <c r="D57" s="109" t="s">
        <v>115</v>
      </c>
      <c r="E57" s="109" t="s">
        <v>590</v>
      </c>
      <c r="F57" s="109" t="s">
        <v>164</v>
      </c>
      <c r="G57" s="110">
        <v>500301.89</v>
      </c>
    </row>
    <row r="58" spans="1:7" ht="76.5" outlineLevel="6">
      <c r="A58" s="108" t="s">
        <v>535</v>
      </c>
      <c r="B58" s="109" t="s">
        <v>97</v>
      </c>
      <c r="C58" s="109" t="s">
        <v>93</v>
      </c>
      <c r="D58" s="109" t="s">
        <v>115</v>
      </c>
      <c r="E58" s="109" t="s">
        <v>189</v>
      </c>
      <c r="F58" s="109" t="s">
        <v>87</v>
      </c>
      <c r="G58" s="110">
        <v>49000</v>
      </c>
    </row>
    <row r="59" spans="1:7" ht="89.25" outlineLevel="7">
      <c r="A59" s="108" t="s">
        <v>273</v>
      </c>
      <c r="B59" s="109" t="s">
        <v>97</v>
      </c>
      <c r="C59" s="109" t="s">
        <v>93</v>
      </c>
      <c r="D59" s="109" t="s">
        <v>115</v>
      </c>
      <c r="E59" s="109" t="s">
        <v>189</v>
      </c>
      <c r="F59" s="109" t="s">
        <v>164</v>
      </c>
      <c r="G59" s="110">
        <v>44000</v>
      </c>
    </row>
    <row r="60" spans="1:7" ht="38.25" outlineLevel="7">
      <c r="A60" s="108" t="s">
        <v>274</v>
      </c>
      <c r="B60" s="109" t="s">
        <v>97</v>
      </c>
      <c r="C60" s="109" t="s">
        <v>93</v>
      </c>
      <c r="D60" s="109" t="s">
        <v>115</v>
      </c>
      <c r="E60" s="109" t="s">
        <v>189</v>
      </c>
      <c r="F60" s="109" t="s">
        <v>148</v>
      </c>
      <c r="G60" s="110">
        <v>5000</v>
      </c>
    </row>
    <row r="61" spans="1:7" ht="76.5" outlineLevel="6">
      <c r="A61" s="108" t="s">
        <v>572</v>
      </c>
      <c r="B61" s="109" t="s">
        <v>97</v>
      </c>
      <c r="C61" s="109" t="s">
        <v>93</v>
      </c>
      <c r="D61" s="109" t="s">
        <v>115</v>
      </c>
      <c r="E61" s="109" t="s">
        <v>188</v>
      </c>
      <c r="F61" s="109" t="s">
        <v>87</v>
      </c>
      <c r="G61" s="110">
        <v>495</v>
      </c>
    </row>
    <row r="62" spans="1:7" ht="89.25" outlineLevel="7">
      <c r="A62" s="108" t="s">
        <v>273</v>
      </c>
      <c r="B62" s="109" t="s">
        <v>97</v>
      </c>
      <c r="C62" s="109" t="s">
        <v>93</v>
      </c>
      <c r="D62" s="109" t="s">
        <v>115</v>
      </c>
      <c r="E62" s="109" t="s">
        <v>188</v>
      </c>
      <c r="F62" s="109" t="s">
        <v>164</v>
      </c>
      <c r="G62" s="110">
        <v>444.49</v>
      </c>
    </row>
    <row r="63" spans="1:7" ht="38.25" outlineLevel="7">
      <c r="A63" s="108" t="s">
        <v>274</v>
      </c>
      <c r="B63" s="109" t="s">
        <v>97</v>
      </c>
      <c r="C63" s="109" t="s">
        <v>93</v>
      </c>
      <c r="D63" s="109" t="s">
        <v>115</v>
      </c>
      <c r="E63" s="109" t="s">
        <v>188</v>
      </c>
      <c r="F63" s="109" t="s">
        <v>148</v>
      </c>
      <c r="G63" s="110">
        <v>50.51</v>
      </c>
    </row>
    <row r="64" spans="1:7" ht="63.75" outlineLevel="6">
      <c r="A64" s="108" t="s">
        <v>402</v>
      </c>
      <c r="B64" s="109" t="s">
        <v>97</v>
      </c>
      <c r="C64" s="109" t="s">
        <v>93</v>
      </c>
      <c r="D64" s="109" t="s">
        <v>115</v>
      </c>
      <c r="E64" s="109" t="s">
        <v>360</v>
      </c>
      <c r="F64" s="109" t="s">
        <v>87</v>
      </c>
      <c r="G64" s="110">
        <v>800000</v>
      </c>
    </row>
    <row r="65" spans="1:7" ht="38.25" outlineLevel="7">
      <c r="A65" s="108" t="s">
        <v>274</v>
      </c>
      <c r="B65" s="109" t="s">
        <v>97</v>
      </c>
      <c r="C65" s="109" t="s">
        <v>93</v>
      </c>
      <c r="D65" s="109" t="s">
        <v>115</v>
      </c>
      <c r="E65" s="109" t="s">
        <v>360</v>
      </c>
      <c r="F65" s="109" t="s">
        <v>148</v>
      </c>
      <c r="G65" s="110">
        <v>800000</v>
      </c>
    </row>
    <row r="66" spans="1:7" ht="63.75" outlineLevel="6">
      <c r="A66" s="108" t="s">
        <v>403</v>
      </c>
      <c r="B66" s="109" t="s">
        <v>97</v>
      </c>
      <c r="C66" s="109" t="s">
        <v>93</v>
      </c>
      <c r="D66" s="109" t="s">
        <v>115</v>
      </c>
      <c r="E66" s="109" t="s">
        <v>362</v>
      </c>
      <c r="F66" s="109" t="s">
        <v>87</v>
      </c>
      <c r="G66" s="110">
        <v>816292.93</v>
      </c>
    </row>
    <row r="67" spans="1:7" ht="38.25" outlineLevel="7">
      <c r="A67" s="108" t="s">
        <v>274</v>
      </c>
      <c r="B67" s="109" t="s">
        <v>97</v>
      </c>
      <c r="C67" s="109" t="s">
        <v>93</v>
      </c>
      <c r="D67" s="109" t="s">
        <v>115</v>
      </c>
      <c r="E67" s="109" t="s">
        <v>362</v>
      </c>
      <c r="F67" s="109" t="s">
        <v>148</v>
      </c>
      <c r="G67" s="110">
        <v>816292.93</v>
      </c>
    </row>
    <row r="68" spans="1:7" outlineLevel="3">
      <c r="A68" s="108" t="s">
        <v>281</v>
      </c>
      <c r="B68" s="109" t="s">
        <v>97</v>
      </c>
      <c r="C68" s="109" t="s">
        <v>93</v>
      </c>
      <c r="D68" s="109" t="s">
        <v>115</v>
      </c>
      <c r="E68" s="109" t="s">
        <v>616</v>
      </c>
      <c r="F68" s="109" t="s">
        <v>87</v>
      </c>
      <c r="G68" s="110">
        <v>415000</v>
      </c>
    </row>
    <row r="69" spans="1:7" ht="38.25" outlineLevel="4">
      <c r="A69" s="108" t="s">
        <v>274</v>
      </c>
      <c r="B69" s="109" t="s">
        <v>97</v>
      </c>
      <c r="C69" s="109" t="s">
        <v>93</v>
      </c>
      <c r="D69" s="109" t="s">
        <v>115</v>
      </c>
      <c r="E69" s="109" t="s">
        <v>616</v>
      </c>
      <c r="F69" s="109" t="s">
        <v>148</v>
      </c>
      <c r="G69" s="110">
        <v>415000</v>
      </c>
    </row>
    <row r="70" spans="1:7" ht="25.5" outlineLevel="6">
      <c r="A70" s="108" t="s">
        <v>216</v>
      </c>
      <c r="B70" s="109" t="s">
        <v>97</v>
      </c>
      <c r="C70" s="109" t="s">
        <v>91</v>
      </c>
      <c r="D70" s="109" t="s">
        <v>122</v>
      </c>
      <c r="E70" s="109" t="s">
        <v>130</v>
      </c>
      <c r="F70" s="109" t="s">
        <v>87</v>
      </c>
      <c r="G70" s="110">
        <v>478200</v>
      </c>
    </row>
    <row r="71" spans="1:7" outlineLevel="7">
      <c r="A71" s="108" t="s">
        <v>401</v>
      </c>
      <c r="B71" s="109" t="s">
        <v>97</v>
      </c>
      <c r="C71" s="109" t="s">
        <v>91</v>
      </c>
      <c r="D71" s="109" t="s">
        <v>104</v>
      </c>
      <c r="E71" s="109" t="s">
        <v>130</v>
      </c>
      <c r="F71" s="109" t="s">
        <v>87</v>
      </c>
      <c r="G71" s="110">
        <v>458200</v>
      </c>
    </row>
    <row r="72" spans="1:7" ht="51" outlineLevel="7">
      <c r="A72" s="108" t="s">
        <v>282</v>
      </c>
      <c r="B72" s="109" t="s">
        <v>97</v>
      </c>
      <c r="C72" s="109" t="s">
        <v>91</v>
      </c>
      <c r="D72" s="109" t="s">
        <v>104</v>
      </c>
      <c r="E72" s="109" t="s">
        <v>194</v>
      </c>
      <c r="F72" s="109" t="s">
        <v>87</v>
      </c>
      <c r="G72" s="110">
        <v>258200</v>
      </c>
    </row>
    <row r="73" spans="1:7" ht="89.25" outlineLevel="6">
      <c r="A73" s="108" t="s">
        <v>273</v>
      </c>
      <c r="B73" s="109" t="s">
        <v>97</v>
      </c>
      <c r="C73" s="109" t="s">
        <v>91</v>
      </c>
      <c r="D73" s="109" t="s">
        <v>104</v>
      </c>
      <c r="E73" s="109" t="s">
        <v>194</v>
      </c>
      <c r="F73" s="109" t="s">
        <v>164</v>
      </c>
      <c r="G73" s="110">
        <v>62200</v>
      </c>
    </row>
    <row r="74" spans="1:7" ht="38.25" outlineLevel="7">
      <c r="A74" s="108" t="s">
        <v>274</v>
      </c>
      <c r="B74" s="109" t="s">
        <v>97</v>
      </c>
      <c r="C74" s="109" t="s">
        <v>91</v>
      </c>
      <c r="D74" s="109" t="s">
        <v>104</v>
      </c>
      <c r="E74" s="109" t="s">
        <v>194</v>
      </c>
      <c r="F74" s="109" t="s">
        <v>148</v>
      </c>
      <c r="G74" s="110">
        <v>103000</v>
      </c>
    </row>
    <row r="75" spans="1:7" ht="25.5" outlineLevel="1">
      <c r="A75" s="108" t="s">
        <v>285</v>
      </c>
      <c r="B75" s="109" t="s">
        <v>97</v>
      </c>
      <c r="C75" s="109" t="s">
        <v>91</v>
      </c>
      <c r="D75" s="109" t="s">
        <v>104</v>
      </c>
      <c r="E75" s="109" t="s">
        <v>194</v>
      </c>
      <c r="F75" s="109" t="s">
        <v>173</v>
      </c>
      <c r="G75" s="110">
        <v>93000</v>
      </c>
    </row>
    <row r="76" spans="1:7" ht="25.5" outlineLevel="2">
      <c r="A76" s="108" t="s">
        <v>629</v>
      </c>
      <c r="B76" s="109" t="s">
        <v>97</v>
      </c>
      <c r="C76" s="109" t="s">
        <v>91</v>
      </c>
      <c r="D76" s="109" t="s">
        <v>104</v>
      </c>
      <c r="E76" s="109" t="s">
        <v>618</v>
      </c>
      <c r="F76" s="109" t="s">
        <v>87</v>
      </c>
      <c r="G76" s="110">
        <v>200000</v>
      </c>
    </row>
    <row r="77" spans="1:7" ht="38.25" outlineLevel="3">
      <c r="A77" s="108" t="s">
        <v>274</v>
      </c>
      <c r="B77" s="109" t="s">
        <v>97</v>
      </c>
      <c r="C77" s="109" t="s">
        <v>91</v>
      </c>
      <c r="D77" s="109" t="s">
        <v>104</v>
      </c>
      <c r="E77" s="109" t="s">
        <v>618</v>
      </c>
      <c r="F77" s="109" t="s">
        <v>148</v>
      </c>
      <c r="G77" s="110">
        <v>200000</v>
      </c>
    </row>
    <row r="78" spans="1:7" ht="38.25" outlineLevel="4">
      <c r="A78" s="108" t="s">
        <v>217</v>
      </c>
      <c r="B78" s="109" t="s">
        <v>97</v>
      </c>
      <c r="C78" s="109" t="s">
        <v>91</v>
      </c>
      <c r="D78" s="109" t="s">
        <v>96</v>
      </c>
      <c r="E78" s="109" t="s">
        <v>130</v>
      </c>
      <c r="F78" s="109" t="s">
        <v>87</v>
      </c>
      <c r="G78" s="110">
        <v>20000</v>
      </c>
    </row>
    <row r="79" spans="1:7" ht="51" outlineLevel="5">
      <c r="A79" s="108" t="s">
        <v>283</v>
      </c>
      <c r="B79" s="109" t="s">
        <v>97</v>
      </c>
      <c r="C79" s="109" t="s">
        <v>91</v>
      </c>
      <c r="D79" s="109" t="s">
        <v>96</v>
      </c>
      <c r="E79" s="109" t="s">
        <v>191</v>
      </c>
      <c r="F79" s="109" t="s">
        <v>87</v>
      </c>
      <c r="G79" s="110">
        <v>10000</v>
      </c>
    </row>
    <row r="80" spans="1:7" ht="38.25" outlineLevel="6">
      <c r="A80" s="108" t="s">
        <v>274</v>
      </c>
      <c r="B80" s="109" t="s">
        <v>97</v>
      </c>
      <c r="C80" s="109" t="s">
        <v>91</v>
      </c>
      <c r="D80" s="109" t="s">
        <v>96</v>
      </c>
      <c r="E80" s="109" t="s">
        <v>191</v>
      </c>
      <c r="F80" s="109" t="s">
        <v>148</v>
      </c>
      <c r="G80" s="110">
        <v>10000</v>
      </c>
    </row>
    <row r="81" spans="1:7" ht="63.75" outlineLevel="7">
      <c r="A81" s="108" t="s">
        <v>284</v>
      </c>
      <c r="B81" s="109" t="s">
        <v>97</v>
      </c>
      <c r="C81" s="109" t="s">
        <v>91</v>
      </c>
      <c r="D81" s="109" t="s">
        <v>96</v>
      </c>
      <c r="E81" s="109" t="s">
        <v>190</v>
      </c>
      <c r="F81" s="109" t="s">
        <v>87</v>
      </c>
      <c r="G81" s="110">
        <v>10000</v>
      </c>
    </row>
    <row r="82" spans="1:7" ht="38.25" outlineLevel="2">
      <c r="A82" s="108" t="s">
        <v>274</v>
      </c>
      <c r="B82" s="109" t="s">
        <v>97</v>
      </c>
      <c r="C82" s="109" t="s">
        <v>91</v>
      </c>
      <c r="D82" s="109" t="s">
        <v>96</v>
      </c>
      <c r="E82" s="109" t="s">
        <v>190</v>
      </c>
      <c r="F82" s="109" t="s">
        <v>148</v>
      </c>
      <c r="G82" s="110">
        <v>10000</v>
      </c>
    </row>
    <row r="83" spans="1:7" outlineLevel="3">
      <c r="A83" s="108" t="s">
        <v>218</v>
      </c>
      <c r="B83" s="109" t="s">
        <v>97</v>
      </c>
      <c r="C83" s="109" t="s">
        <v>103</v>
      </c>
      <c r="D83" s="109" t="s">
        <v>122</v>
      </c>
      <c r="E83" s="109" t="s">
        <v>130</v>
      </c>
      <c r="F83" s="109" t="s">
        <v>87</v>
      </c>
      <c r="G83" s="110">
        <v>28613995.620000001</v>
      </c>
    </row>
    <row r="84" spans="1:7" outlineLevel="4">
      <c r="A84" s="108" t="s">
        <v>219</v>
      </c>
      <c r="B84" s="109" t="s">
        <v>97</v>
      </c>
      <c r="C84" s="109" t="s">
        <v>103</v>
      </c>
      <c r="D84" s="109" t="s">
        <v>93</v>
      </c>
      <c r="E84" s="109" t="s">
        <v>130</v>
      </c>
      <c r="F84" s="109" t="s">
        <v>87</v>
      </c>
      <c r="G84" s="110">
        <v>10000</v>
      </c>
    </row>
    <row r="85" spans="1:7" ht="25.5" outlineLevel="5">
      <c r="A85" s="108" t="s">
        <v>286</v>
      </c>
      <c r="B85" s="109" t="s">
        <v>97</v>
      </c>
      <c r="C85" s="109" t="s">
        <v>103</v>
      </c>
      <c r="D85" s="109" t="s">
        <v>93</v>
      </c>
      <c r="E85" s="109" t="s">
        <v>121</v>
      </c>
      <c r="F85" s="109" t="s">
        <v>87</v>
      </c>
      <c r="G85" s="110">
        <v>10000</v>
      </c>
    </row>
    <row r="86" spans="1:7" outlineLevel="6">
      <c r="A86" s="108" t="s">
        <v>275</v>
      </c>
      <c r="B86" s="109" t="s">
        <v>97</v>
      </c>
      <c r="C86" s="109" t="s">
        <v>103</v>
      </c>
      <c r="D86" s="109" t="s">
        <v>93</v>
      </c>
      <c r="E86" s="109" t="s">
        <v>121</v>
      </c>
      <c r="F86" s="109" t="s">
        <v>163</v>
      </c>
      <c r="G86" s="110">
        <v>10000</v>
      </c>
    </row>
    <row r="87" spans="1:7" outlineLevel="7">
      <c r="A87" s="108" t="s">
        <v>237</v>
      </c>
      <c r="B87" s="109" t="s">
        <v>97</v>
      </c>
      <c r="C87" s="109" t="s">
        <v>103</v>
      </c>
      <c r="D87" s="109" t="s">
        <v>95</v>
      </c>
      <c r="E87" s="109" t="s">
        <v>130</v>
      </c>
      <c r="F87" s="109" t="s">
        <v>87</v>
      </c>
      <c r="G87" s="110">
        <v>238000</v>
      </c>
    </row>
    <row r="88" spans="1:7" ht="51" outlineLevel="4">
      <c r="A88" s="108" t="s">
        <v>536</v>
      </c>
      <c r="B88" s="109" t="s">
        <v>97</v>
      </c>
      <c r="C88" s="109" t="s">
        <v>103</v>
      </c>
      <c r="D88" s="109" t="s">
        <v>95</v>
      </c>
      <c r="E88" s="109" t="s">
        <v>517</v>
      </c>
      <c r="F88" s="109" t="s">
        <v>87</v>
      </c>
      <c r="G88" s="110">
        <v>238000</v>
      </c>
    </row>
    <row r="89" spans="1:7" ht="38.25" outlineLevel="5">
      <c r="A89" s="108" t="s">
        <v>274</v>
      </c>
      <c r="B89" s="109" t="s">
        <v>97</v>
      </c>
      <c r="C89" s="109" t="s">
        <v>103</v>
      </c>
      <c r="D89" s="109" t="s">
        <v>95</v>
      </c>
      <c r="E89" s="109" t="s">
        <v>517</v>
      </c>
      <c r="F89" s="109" t="s">
        <v>148</v>
      </c>
      <c r="G89" s="110">
        <v>238000</v>
      </c>
    </row>
    <row r="90" spans="1:7" ht="25.5" outlineLevel="6">
      <c r="A90" s="108" t="s">
        <v>220</v>
      </c>
      <c r="B90" s="109" t="s">
        <v>97</v>
      </c>
      <c r="C90" s="109" t="s">
        <v>103</v>
      </c>
      <c r="D90" s="109" t="s">
        <v>104</v>
      </c>
      <c r="E90" s="109" t="s">
        <v>130</v>
      </c>
      <c r="F90" s="109" t="s">
        <v>87</v>
      </c>
      <c r="G90" s="110">
        <v>27349262.440000001</v>
      </c>
    </row>
    <row r="91" spans="1:7" ht="38.25" outlineLevel="7">
      <c r="A91" s="108" t="s">
        <v>287</v>
      </c>
      <c r="B91" s="109" t="s">
        <v>97</v>
      </c>
      <c r="C91" s="109" t="s">
        <v>103</v>
      </c>
      <c r="D91" s="109" t="s">
        <v>104</v>
      </c>
      <c r="E91" s="109" t="s">
        <v>185</v>
      </c>
      <c r="F91" s="109" t="s">
        <v>87</v>
      </c>
      <c r="G91" s="110">
        <v>18715929.109999999</v>
      </c>
    </row>
    <row r="92" spans="1:7" ht="38.25" outlineLevel="5">
      <c r="A92" s="108" t="s">
        <v>274</v>
      </c>
      <c r="B92" s="109" t="s">
        <v>97</v>
      </c>
      <c r="C92" s="109" t="s">
        <v>103</v>
      </c>
      <c r="D92" s="109" t="s">
        <v>104</v>
      </c>
      <c r="E92" s="109" t="s">
        <v>185</v>
      </c>
      <c r="F92" s="109" t="s">
        <v>148</v>
      </c>
      <c r="G92" s="110">
        <v>18715929.109999999</v>
      </c>
    </row>
    <row r="93" spans="1:7" ht="89.25" outlineLevel="6">
      <c r="A93" s="108" t="s">
        <v>288</v>
      </c>
      <c r="B93" s="109" t="s">
        <v>97</v>
      </c>
      <c r="C93" s="109" t="s">
        <v>103</v>
      </c>
      <c r="D93" s="109" t="s">
        <v>104</v>
      </c>
      <c r="E93" s="109" t="s">
        <v>105</v>
      </c>
      <c r="F93" s="109" t="s">
        <v>87</v>
      </c>
      <c r="G93" s="110">
        <v>8517000</v>
      </c>
    </row>
    <row r="94" spans="1:7" ht="38.25" outlineLevel="7">
      <c r="A94" s="108" t="s">
        <v>274</v>
      </c>
      <c r="B94" s="109" t="s">
        <v>97</v>
      </c>
      <c r="C94" s="109" t="s">
        <v>103</v>
      </c>
      <c r="D94" s="109" t="s">
        <v>104</v>
      </c>
      <c r="E94" s="109" t="s">
        <v>105</v>
      </c>
      <c r="F94" s="109" t="s">
        <v>148</v>
      </c>
      <c r="G94" s="110">
        <v>8517000</v>
      </c>
    </row>
    <row r="95" spans="1:7" ht="102" outlineLevel="4">
      <c r="A95" s="108" t="s">
        <v>289</v>
      </c>
      <c r="B95" s="109" t="s">
        <v>97</v>
      </c>
      <c r="C95" s="109" t="s">
        <v>103</v>
      </c>
      <c r="D95" s="109" t="s">
        <v>104</v>
      </c>
      <c r="E95" s="109" t="s">
        <v>78</v>
      </c>
      <c r="F95" s="109" t="s">
        <v>87</v>
      </c>
      <c r="G95" s="110">
        <v>86030.3</v>
      </c>
    </row>
    <row r="96" spans="1:7" ht="38.25" outlineLevel="5">
      <c r="A96" s="108" t="s">
        <v>274</v>
      </c>
      <c r="B96" s="109" t="s">
        <v>97</v>
      </c>
      <c r="C96" s="109" t="s">
        <v>103</v>
      </c>
      <c r="D96" s="109" t="s">
        <v>104</v>
      </c>
      <c r="E96" s="109" t="s">
        <v>78</v>
      </c>
      <c r="F96" s="109" t="s">
        <v>148</v>
      </c>
      <c r="G96" s="110">
        <v>86030.3</v>
      </c>
    </row>
    <row r="97" spans="1:7" ht="242.25" outlineLevel="6">
      <c r="A97" s="108" t="s">
        <v>537</v>
      </c>
      <c r="B97" s="109" t="s">
        <v>97</v>
      </c>
      <c r="C97" s="109" t="s">
        <v>103</v>
      </c>
      <c r="D97" s="109" t="s">
        <v>104</v>
      </c>
      <c r="E97" s="109" t="s">
        <v>519</v>
      </c>
      <c r="F97" s="109" t="s">
        <v>87</v>
      </c>
      <c r="G97" s="110">
        <v>30303.03</v>
      </c>
    </row>
    <row r="98" spans="1:7" ht="38.25" outlineLevel="7">
      <c r="A98" s="108" t="s">
        <v>274</v>
      </c>
      <c r="B98" s="109" t="s">
        <v>97</v>
      </c>
      <c r="C98" s="109" t="s">
        <v>103</v>
      </c>
      <c r="D98" s="109" t="s">
        <v>104</v>
      </c>
      <c r="E98" s="109" t="s">
        <v>519</v>
      </c>
      <c r="F98" s="109" t="s">
        <v>148</v>
      </c>
      <c r="G98" s="110">
        <v>30303.03</v>
      </c>
    </row>
    <row r="99" spans="1:7" ht="25.5" outlineLevel="7">
      <c r="A99" s="108" t="s">
        <v>322</v>
      </c>
      <c r="B99" s="109" t="s">
        <v>97</v>
      </c>
      <c r="C99" s="109" t="s">
        <v>103</v>
      </c>
      <c r="D99" s="109" t="s">
        <v>244</v>
      </c>
      <c r="E99" s="109" t="s">
        <v>130</v>
      </c>
      <c r="F99" s="109" t="s">
        <v>87</v>
      </c>
      <c r="G99" s="110">
        <v>1016733.18</v>
      </c>
    </row>
    <row r="100" spans="1:7" ht="25.5" outlineLevel="4">
      <c r="A100" s="108" t="s">
        <v>606</v>
      </c>
      <c r="B100" s="109" t="s">
        <v>97</v>
      </c>
      <c r="C100" s="109" t="s">
        <v>103</v>
      </c>
      <c r="D100" s="109" t="s">
        <v>244</v>
      </c>
      <c r="E100" s="109" t="s">
        <v>598</v>
      </c>
      <c r="F100" s="109" t="s">
        <v>87</v>
      </c>
      <c r="G100" s="110">
        <v>144000</v>
      </c>
    </row>
    <row r="101" spans="1:7" ht="38.25" outlineLevel="5">
      <c r="A101" s="108" t="s">
        <v>274</v>
      </c>
      <c r="B101" s="109" t="s">
        <v>97</v>
      </c>
      <c r="C101" s="109" t="s">
        <v>103</v>
      </c>
      <c r="D101" s="109" t="s">
        <v>244</v>
      </c>
      <c r="E101" s="109" t="s">
        <v>598</v>
      </c>
      <c r="F101" s="109" t="s">
        <v>148</v>
      </c>
      <c r="G101" s="110">
        <v>144000</v>
      </c>
    </row>
    <row r="102" spans="1:7" ht="38.25" outlineLevel="6">
      <c r="A102" s="108" t="s">
        <v>630</v>
      </c>
      <c r="B102" s="109" t="s">
        <v>97</v>
      </c>
      <c r="C102" s="109" t="s">
        <v>103</v>
      </c>
      <c r="D102" s="109" t="s">
        <v>244</v>
      </c>
      <c r="E102" s="109" t="s">
        <v>620</v>
      </c>
      <c r="F102" s="109" t="s">
        <v>87</v>
      </c>
      <c r="G102" s="110">
        <v>1454.55</v>
      </c>
    </row>
    <row r="103" spans="1:7" ht="38.25" outlineLevel="7">
      <c r="A103" s="108" t="s">
        <v>274</v>
      </c>
      <c r="B103" s="109" t="s">
        <v>97</v>
      </c>
      <c r="C103" s="109" t="s">
        <v>103</v>
      </c>
      <c r="D103" s="109" t="s">
        <v>244</v>
      </c>
      <c r="E103" s="109" t="s">
        <v>620</v>
      </c>
      <c r="F103" s="109" t="s">
        <v>148</v>
      </c>
      <c r="G103" s="110">
        <v>1454.55</v>
      </c>
    </row>
    <row r="104" spans="1:7" ht="51" outlineLevel="4">
      <c r="A104" s="108" t="s">
        <v>291</v>
      </c>
      <c r="B104" s="109" t="s">
        <v>97</v>
      </c>
      <c r="C104" s="109" t="s">
        <v>103</v>
      </c>
      <c r="D104" s="109" t="s">
        <v>244</v>
      </c>
      <c r="E104" s="109" t="s">
        <v>245</v>
      </c>
      <c r="F104" s="109" t="s">
        <v>87</v>
      </c>
      <c r="G104" s="110">
        <v>751278.63</v>
      </c>
    </row>
    <row r="105" spans="1:7" ht="38.25" outlineLevel="5">
      <c r="A105" s="108" t="s">
        <v>274</v>
      </c>
      <c r="B105" s="109" t="s">
        <v>97</v>
      </c>
      <c r="C105" s="109" t="s">
        <v>103</v>
      </c>
      <c r="D105" s="109" t="s">
        <v>244</v>
      </c>
      <c r="E105" s="109" t="s">
        <v>245</v>
      </c>
      <c r="F105" s="109" t="s">
        <v>148</v>
      </c>
      <c r="G105" s="110">
        <v>751278.63</v>
      </c>
    </row>
    <row r="106" spans="1:7" ht="25.5" outlineLevel="1">
      <c r="A106" s="108" t="s">
        <v>631</v>
      </c>
      <c r="B106" s="109" t="s">
        <v>97</v>
      </c>
      <c r="C106" s="109" t="s">
        <v>103</v>
      </c>
      <c r="D106" s="109" t="s">
        <v>244</v>
      </c>
      <c r="E106" s="109" t="s">
        <v>622</v>
      </c>
      <c r="F106" s="109" t="s">
        <v>87</v>
      </c>
      <c r="G106" s="110">
        <v>75000</v>
      </c>
    </row>
    <row r="107" spans="1:7" ht="38.25" outlineLevel="2">
      <c r="A107" s="108" t="s">
        <v>274</v>
      </c>
      <c r="B107" s="109" t="s">
        <v>97</v>
      </c>
      <c r="C107" s="109" t="s">
        <v>103</v>
      </c>
      <c r="D107" s="109" t="s">
        <v>244</v>
      </c>
      <c r="E107" s="109" t="s">
        <v>622</v>
      </c>
      <c r="F107" s="109" t="s">
        <v>148</v>
      </c>
      <c r="G107" s="110">
        <v>75000</v>
      </c>
    </row>
    <row r="108" spans="1:7" ht="25.5" outlineLevel="3">
      <c r="A108" s="108" t="s">
        <v>632</v>
      </c>
      <c r="B108" s="109" t="s">
        <v>97</v>
      </c>
      <c r="C108" s="109" t="s">
        <v>103</v>
      </c>
      <c r="D108" s="109" t="s">
        <v>244</v>
      </c>
      <c r="E108" s="109" t="s">
        <v>624</v>
      </c>
      <c r="F108" s="109" t="s">
        <v>87</v>
      </c>
      <c r="G108" s="110">
        <v>45000</v>
      </c>
    </row>
    <row r="109" spans="1:7" ht="38.25" outlineLevel="4">
      <c r="A109" s="108" t="s">
        <v>274</v>
      </c>
      <c r="B109" s="109" t="s">
        <v>97</v>
      </c>
      <c r="C109" s="109" t="s">
        <v>103</v>
      </c>
      <c r="D109" s="109" t="s">
        <v>244</v>
      </c>
      <c r="E109" s="109" t="s">
        <v>624</v>
      </c>
      <c r="F109" s="109" t="s">
        <v>148</v>
      </c>
      <c r="G109" s="110">
        <v>45000</v>
      </c>
    </row>
    <row r="110" spans="1:7" outlineLevel="5">
      <c r="A110" s="108" t="s">
        <v>221</v>
      </c>
      <c r="B110" s="109" t="s">
        <v>97</v>
      </c>
      <c r="C110" s="109" t="s">
        <v>95</v>
      </c>
      <c r="D110" s="109" t="s">
        <v>122</v>
      </c>
      <c r="E110" s="109" t="s">
        <v>130</v>
      </c>
      <c r="F110" s="109" t="s">
        <v>87</v>
      </c>
      <c r="G110" s="110">
        <v>7565901.5199999996</v>
      </c>
    </row>
    <row r="111" spans="1:7" outlineLevel="6">
      <c r="A111" s="108" t="s">
        <v>222</v>
      </c>
      <c r="B111" s="109" t="s">
        <v>97</v>
      </c>
      <c r="C111" s="109" t="s">
        <v>95</v>
      </c>
      <c r="D111" s="109" t="s">
        <v>93</v>
      </c>
      <c r="E111" s="109" t="s">
        <v>130</v>
      </c>
      <c r="F111" s="109" t="s">
        <v>87</v>
      </c>
      <c r="G111" s="110">
        <v>737000</v>
      </c>
    </row>
    <row r="112" spans="1:7" ht="25.5" outlineLevel="7">
      <c r="A112" s="108" t="s">
        <v>292</v>
      </c>
      <c r="B112" s="109" t="s">
        <v>97</v>
      </c>
      <c r="C112" s="109" t="s">
        <v>95</v>
      </c>
      <c r="D112" s="109" t="s">
        <v>93</v>
      </c>
      <c r="E112" s="109" t="s">
        <v>183</v>
      </c>
      <c r="F112" s="109" t="s">
        <v>87</v>
      </c>
      <c r="G112" s="110">
        <v>737000</v>
      </c>
    </row>
    <row r="113" spans="1:7" ht="38.25" outlineLevel="2">
      <c r="A113" s="108" t="s">
        <v>274</v>
      </c>
      <c r="B113" s="109" t="s">
        <v>97</v>
      </c>
      <c r="C113" s="109" t="s">
        <v>95</v>
      </c>
      <c r="D113" s="109" t="s">
        <v>93</v>
      </c>
      <c r="E113" s="109" t="s">
        <v>183</v>
      </c>
      <c r="F113" s="109" t="s">
        <v>148</v>
      </c>
      <c r="G113" s="110">
        <v>737000</v>
      </c>
    </row>
    <row r="114" spans="1:7" outlineLevel="3">
      <c r="A114" s="108" t="s">
        <v>223</v>
      </c>
      <c r="B114" s="109" t="s">
        <v>97</v>
      </c>
      <c r="C114" s="109" t="s">
        <v>95</v>
      </c>
      <c r="D114" s="109" t="s">
        <v>90</v>
      </c>
      <c r="E114" s="109" t="s">
        <v>130</v>
      </c>
      <c r="F114" s="109" t="s">
        <v>87</v>
      </c>
      <c r="G114" s="110">
        <v>3488184.52</v>
      </c>
    </row>
    <row r="115" spans="1:7" ht="25.5" outlineLevel="4">
      <c r="A115" s="108" t="s">
        <v>293</v>
      </c>
      <c r="B115" s="109" t="s">
        <v>97</v>
      </c>
      <c r="C115" s="109" t="s">
        <v>95</v>
      </c>
      <c r="D115" s="109" t="s">
        <v>90</v>
      </c>
      <c r="E115" s="109" t="s">
        <v>182</v>
      </c>
      <c r="F115" s="109" t="s">
        <v>87</v>
      </c>
      <c r="G115" s="110">
        <v>2015184.52</v>
      </c>
    </row>
    <row r="116" spans="1:7" ht="38.25" outlineLevel="5">
      <c r="A116" s="108" t="s">
        <v>274</v>
      </c>
      <c r="B116" s="109" t="s">
        <v>97</v>
      </c>
      <c r="C116" s="109" t="s">
        <v>95</v>
      </c>
      <c r="D116" s="109" t="s">
        <v>90</v>
      </c>
      <c r="E116" s="109" t="s">
        <v>182</v>
      </c>
      <c r="F116" s="109" t="s">
        <v>148</v>
      </c>
      <c r="G116" s="110">
        <v>2015184.52</v>
      </c>
    </row>
    <row r="117" spans="1:7" ht="25.5" outlineLevel="6">
      <c r="A117" s="108" t="s">
        <v>538</v>
      </c>
      <c r="B117" s="109" t="s">
        <v>97</v>
      </c>
      <c r="C117" s="109" t="s">
        <v>95</v>
      </c>
      <c r="D117" s="109" t="s">
        <v>90</v>
      </c>
      <c r="E117" s="109" t="s">
        <v>521</v>
      </c>
      <c r="F117" s="109" t="s">
        <v>87</v>
      </c>
      <c r="G117" s="110">
        <v>400000</v>
      </c>
    </row>
    <row r="118" spans="1:7" ht="38.25" outlineLevel="7">
      <c r="A118" s="108" t="s">
        <v>274</v>
      </c>
      <c r="B118" s="109" t="s">
        <v>97</v>
      </c>
      <c r="C118" s="109" t="s">
        <v>95</v>
      </c>
      <c r="D118" s="109" t="s">
        <v>90</v>
      </c>
      <c r="E118" s="109" t="s">
        <v>521</v>
      </c>
      <c r="F118" s="109" t="s">
        <v>148</v>
      </c>
      <c r="G118" s="110">
        <v>400000</v>
      </c>
    </row>
    <row r="119" spans="1:7" ht="25.5" outlineLevel="6">
      <c r="A119" s="108" t="s">
        <v>539</v>
      </c>
      <c r="B119" s="109" t="s">
        <v>97</v>
      </c>
      <c r="C119" s="109" t="s">
        <v>95</v>
      </c>
      <c r="D119" s="109" t="s">
        <v>90</v>
      </c>
      <c r="E119" s="109" t="s">
        <v>625</v>
      </c>
      <c r="F119" s="109" t="s">
        <v>87</v>
      </c>
      <c r="G119" s="110">
        <v>1073000</v>
      </c>
    </row>
    <row r="120" spans="1:7" ht="38.25" outlineLevel="7">
      <c r="A120" s="108" t="s">
        <v>274</v>
      </c>
      <c r="B120" s="109" t="s">
        <v>97</v>
      </c>
      <c r="C120" s="109" t="s">
        <v>95</v>
      </c>
      <c r="D120" s="109" t="s">
        <v>90</v>
      </c>
      <c r="E120" s="109" t="s">
        <v>625</v>
      </c>
      <c r="F120" s="109" t="s">
        <v>148</v>
      </c>
      <c r="G120" s="110">
        <v>1073000</v>
      </c>
    </row>
    <row r="121" spans="1:7" outlineLevel="6">
      <c r="A121" s="108" t="s">
        <v>238</v>
      </c>
      <c r="B121" s="109" t="s">
        <v>97</v>
      </c>
      <c r="C121" s="109" t="s">
        <v>95</v>
      </c>
      <c r="D121" s="109" t="s">
        <v>91</v>
      </c>
      <c r="E121" s="109" t="s">
        <v>130</v>
      </c>
      <c r="F121" s="109" t="s">
        <v>87</v>
      </c>
      <c r="G121" s="110">
        <v>2070717</v>
      </c>
    </row>
    <row r="122" spans="1:7" ht="51" outlineLevel="7">
      <c r="A122" s="108" t="s">
        <v>607</v>
      </c>
      <c r="B122" s="109" t="s">
        <v>97</v>
      </c>
      <c r="C122" s="109" t="s">
        <v>95</v>
      </c>
      <c r="D122" s="109" t="s">
        <v>91</v>
      </c>
      <c r="E122" s="109" t="s">
        <v>603</v>
      </c>
      <c r="F122" s="109" t="s">
        <v>87</v>
      </c>
      <c r="G122" s="110">
        <v>1987717</v>
      </c>
    </row>
    <row r="123" spans="1:7" ht="38.25" outlineLevel="7">
      <c r="A123" s="108" t="s">
        <v>274</v>
      </c>
      <c r="B123" s="109" t="s">
        <v>97</v>
      </c>
      <c r="C123" s="109" t="s">
        <v>95</v>
      </c>
      <c r="D123" s="109" t="s">
        <v>91</v>
      </c>
      <c r="E123" s="109" t="s">
        <v>603</v>
      </c>
      <c r="F123" s="109" t="s">
        <v>148</v>
      </c>
      <c r="G123" s="110">
        <v>1987717</v>
      </c>
    </row>
    <row r="124" spans="1:7" ht="102" outlineLevel="7">
      <c r="A124" s="108" t="s">
        <v>608</v>
      </c>
      <c r="B124" s="109" t="s">
        <v>97</v>
      </c>
      <c r="C124" s="109" t="s">
        <v>95</v>
      </c>
      <c r="D124" s="109" t="s">
        <v>91</v>
      </c>
      <c r="E124" s="109" t="s">
        <v>605</v>
      </c>
      <c r="F124" s="109" t="s">
        <v>87</v>
      </c>
      <c r="G124" s="110">
        <v>83000</v>
      </c>
    </row>
    <row r="125" spans="1:7" ht="38.25" outlineLevel="7">
      <c r="A125" s="108" t="s">
        <v>274</v>
      </c>
      <c r="B125" s="109" t="s">
        <v>97</v>
      </c>
      <c r="C125" s="109" t="s">
        <v>95</v>
      </c>
      <c r="D125" s="109" t="s">
        <v>91</v>
      </c>
      <c r="E125" s="109" t="s">
        <v>605</v>
      </c>
      <c r="F125" s="109" t="s">
        <v>148</v>
      </c>
      <c r="G125" s="110">
        <v>83000</v>
      </c>
    </row>
    <row r="126" spans="1:7" ht="25.5" outlineLevel="7">
      <c r="A126" s="108" t="s">
        <v>224</v>
      </c>
      <c r="B126" s="109" t="s">
        <v>97</v>
      </c>
      <c r="C126" s="109" t="s">
        <v>95</v>
      </c>
      <c r="D126" s="109" t="s">
        <v>95</v>
      </c>
      <c r="E126" s="109" t="s">
        <v>130</v>
      </c>
      <c r="F126" s="109" t="s">
        <v>87</v>
      </c>
      <c r="G126" s="110">
        <v>1270000</v>
      </c>
    </row>
    <row r="127" spans="1:7" ht="38.25" outlineLevel="7">
      <c r="A127" s="108" t="s">
        <v>294</v>
      </c>
      <c r="B127" s="109" t="s">
        <v>97</v>
      </c>
      <c r="C127" s="109" t="s">
        <v>95</v>
      </c>
      <c r="D127" s="109" t="s">
        <v>95</v>
      </c>
      <c r="E127" s="109" t="s">
        <v>180</v>
      </c>
      <c r="F127" s="109" t="s">
        <v>87</v>
      </c>
      <c r="G127" s="110">
        <v>1270000</v>
      </c>
    </row>
    <row r="128" spans="1:7" ht="38.25" outlineLevel="1">
      <c r="A128" s="108" t="s">
        <v>274</v>
      </c>
      <c r="B128" s="109" t="s">
        <v>97</v>
      </c>
      <c r="C128" s="109" t="s">
        <v>95</v>
      </c>
      <c r="D128" s="109" t="s">
        <v>95</v>
      </c>
      <c r="E128" s="109" t="s">
        <v>180</v>
      </c>
      <c r="F128" s="109" t="s">
        <v>148</v>
      </c>
      <c r="G128" s="110">
        <v>1270000</v>
      </c>
    </row>
    <row r="129" spans="1:7" outlineLevel="2">
      <c r="A129" s="108" t="s">
        <v>239</v>
      </c>
      <c r="B129" s="109" t="s">
        <v>97</v>
      </c>
      <c r="C129" s="109" t="s">
        <v>89</v>
      </c>
      <c r="D129" s="109" t="s">
        <v>122</v>
      </c>
      <c r="E129" s="109" t="s">
        <v>130</v>
      </c>
      <c r="F129" s="109" t="s">
        <v>87</v>
      </c>
      <c r="G129" s="110">
        <v>1758000</v>
      </c>
    </row>
    <row r="130" spans="1:7" outlineLevel="3">
      <c r="A130" s="108" t="s">
        <v>241</v>
      </c>
      <c r="B130" s="109" t="s">
        <v>97</v>
      </c>
      <c r="C130" s="109" t="s">
        <v>89</v>
      </c>
      <c r="D130" s="109" t="s">
        <v>90</v>
      </c>
      <c r="E130" s="109" t="s">
        <v>130</v>
      </c>
      <c r="F130" s="109" t="s">
        <v>87</v>
      </c>
      <c r="G130" s="110">
        <v>958000</v>
      </c>
    </row>
    <row r="131" spans="1:7" ht="76.5" outlineLevel="6">
      <c r="A131" s="108" t="s">
        <v>309</v>
      </c>
      <c r="B131" s="109" t="s">
        <v>97</v>
      </c>
      <c r="C131" s="109" t="s">
        <v>89</v>
      </c>
      <c r="D131" s="109" t="s">
        <v>90</v>
      </c>
      <c r="E131" s="109" t="s">
        <v>108</v>
      </c>
      <c r="F131" s="109" t="s">
        <v>87</v>
      </c>
      <c r="G131" s="110">
        <v>958000</v>
      </c>
    </row>
    <row r="132" spans="1:7" ht="38.25" outlineLevel="7">
      <c r="A132" s="108" t="s">
        <v>274</v>
      </c>
      <c r="B132" s="109" t="s">
        <v>97</v>
      </c>
      <c r="C132" s="109" t="s">
        <v>89</v>
      </c>
      <c r="D132" s="109" t="s">
        <v>90</v>
      </c>
      <c r="E132" s="109" t="s">
        <v>108</v>
      </c>
      <c r="F132" s="109" t="s">
        <v>148</v>
      </c>
      <c r="G132" s="110">
        <v>958000</v>
      </c>
    </row>
    <row r="133" spans="1:7" ht="25.5" outlineLevel="3">
      <c r="A133" s="108" t="s">
        <v>242</v>
      </c>
      <c r="B133" s="109" t="s">
        <v>97</v>
      </c>
      <c r="C133" s="109" t="s">
        <v>89</v>
      </c>
      <c r="D133" s="109" t="s">
        <v>91</v>
      </c>
      <c r="E133" s="109" t="s">
        <v>130</v>
      </c>
      <c r="F133" s="109" t="s">
        <v>87</v>
      </c>
      <c r="G133" s="110">
        <v>800000</v>
      </c>
    </row>
    <row r="134" spans="1:7" ht="51" outlineLevel="4">
      <c r="A134" s="108" t="s">
        <v>404</v>
      </c>
      <c r="B134" s="109" t="s">
        <v>97</v>
      </c>
      <c r="C134" s="109" t="s">
        <v>89</v>
      </c>
      <c r="D134" s="109" t="s">
        <v>91</v>
      </c>
      <c r="E134" s="109" t="s">
        <v>366</v>
      </c>
      <c r="F134" s="109" t="s">
        <v>87</v>
      </c>
      <c r="G134" s="110">
        <v>800000</v>
      </c>
    </row>
    <row r="135" spans="1:7" ht="38.25" outlineLevel="5">
      <c r="A135" s="108" t="s">
        <v>306</v>
      </c>
      <c r="B135" s="109" t="s">
        <v>97</v>
      </c>
      <c r="C135" s="109" t="s">
        <v>89</v>
      </c>
      <c r="D135" s="109" t="s">
        <v>91</v>
      </c>
      <c r="E135" s="109" t="s">
        <v>366</v>
      </c>
      <c r="F135" s="109" t="s">
        <v>125</v>
      </c>
      <c r="G135" s="110">
        <v>800000</v>
      </c>
    </row>
    <row r="136" spans="1:7" outlineLevel="6">
      <c r="A136" s="108" t="s">
        <v>227</v>
      </c>
      <c r="B136" s="109" t="s">
        <v>97</v>
      </c>
      <c r="C136" s="109" t="s">
        <v>98</v>
      </c>
      <c r="D136" s="109" t="s">
        <v>122</v>
      </c>
      <c r="E136" s="109" t="s">
        <v>130</v>
      </c>
      <c r="F136" s="109" t="s">
        <v>87</v>
      </c>
      <c r="G136" s="110">
        <v>4318834.28</v>
      </c>
    </row>
    <row r="137" spans="1:7" outlineLevel="7">
      <c r="A137" s="108" t="s">
        <v>228</v>
      </c>
      <c r="B137" s="109" t="s">
        <v>97</v>
      </c>
      <c r="C137" s="109" t="s">
        <v>98</v>
      </c>
      <c r="D137" s="109" t="s">
        <v>93</v>
      </c>
      <c r="E137" s="109" t="s">
        <v>130</v>
      </c>
      <c r="F137" s="109" t="s">
        <v>87</v>
      </c>
      <c r="G137" s="110">
        <v>1497200</v>
      </c>
    </row>
    <row r="138" spans="1:7" ht="25.5" outlineLevel="6">
      <c r="A138" s="108" t="s">
        <v>295</v>
      </c>
      <c r="B138" s="109" t="s">
        <v>97</v>
      </c>
      <c r="C138" s="109" t="s">
        <v>98</v>
      </c>
      <c r="D138" s="109" t="s">
        <v>93</v>
      </c>
      <c r="E138" s="109" t="s">
        <v>177</v>
      </c>
      <c r="F138" s="109" t="s">
        <v>87</v>
      </c>
      <c r="G138" s="110">
        <v>1478000</v>
      </c>
    </row>
    <row r="139" spans="1:7" ht="25.5" outlineLevel="7">
      <c r="A139" s="108" t="s">
        <v>285</v>
      </c>
      <c r="B139" s="109" t="s">
        <v>97</v>
      </c>
      <c r="C139" s="109" t="s">
        <v>98</v>
      </c>
      <c r="D139" s="109" t="s">
        <v>93</v>
      </c>
      <c r="E139" s="109" t="s">
        <v>177</v>
      </c>
      <c r="F139" s="109" t="s">
        <v>173</v>
      </c>
      <c r="G139" s="110">
        <v>1478000</v>
      </c>
    </row>
    <row r="140" spans="1:7" ht="114.75" outlineLevel="2">
      <c r="A140" s="108" t="s">
        <v>540</v>
      </c>
      <c r="B140" s="109" t="s">
        <v>97</v>
      </c>
      <c r="C140" s="109" t="s">
        <v>98</v>
      </c>
      <c r="D140" s="109" t="s">
        <v>93</v>
      </c>
      <c r="E140" s="109" t="s">
        <v>533</v>
      </c>
      <c r="F140" s="109" t="s">
        <v>87</v>
      </c>
      <c r="G140" s="110">
        <v>19200</v>
      </c>
    </row>
    <row r="141" spans="1:7" ht="25.5" outlineLevel="3">
      <c r="A141" s="108" t="s">
        <v>285</v>
      </c>
      <c r="B141" s="109" t="s">
        <v>97</v>
      </c>
      <c r="C141" s="109" t="s">
        <v>98</v>
      </c>
      <c r="D141" s="109" t="s">
        <v>93</v>
      </c>
      <c r="E141" s="109" t="s">
        <v>533</v>
      </c>
      <c r="F141" s="109" t="s">
        <v>173</v>
      </c>
      <c r="G141" s="110">
        <v>19200</v>
      </c>
    </row>
    <row r="142" spans="1:7" outlineLevel="3">
      <c r="A142" s="108" t="s">
        <v>229</v>
      </c>
      <c r="B142" s="109" t="s">
        <v>97</v>
      </c>
      <c r="C142" s="109" t="s">
        <v>98</v>
      </c>
      <c r="D142" s="109" t="s">
        <v>103</v>
      </c>
      <c r="E142" s="109" t="s">
        <v>130</v>
      </c>
      <c r="F142" s="109" t="s">
        <v>87</v>
      </c>
      <c r="G142" s="110">
        <v>2352634.2799999998</v>
      </c>
    </row>
    <row r="143" spans="1:7" ht="89.25" outlineLevel="4">
      <c r="A143" s="108" t="s">
        <v>296</v>
      </c>
      <c r="B143" s="109" t="s">
        <v>97</v>
      </c>
      <c r="C143" s="109" t="s">
        <v>98</v>
      </c>
      <c r="D143" s="109" t="s">
        <v>103</v>
      </c>
      <c r="E143" s="109" t="s">
        <v>110</v>
      </c>
      <c r="F143" s="109" t="s">
        <v>87</v>
      </c>
      <c r="G143" s="110">
        <v>1433800.36</v>
      </c>
    </row>
    <row r="144" spans="1:7" ht="25.5" outlineLevel="5">
      <c r="A144" s="108" t="s">
        <v>285</v>
      </c>
      <c r="B144" s="109" t="s">
        <v>97</v>
      </c>
      <c r="C144" s="109" t="s">
        <v>98</v>
      </c>
      <c r="D144" s="109" t="s">
        <v>103</v>
      </c>
      <c r="E144" s="109" t="s">
        <v>110</v>
      </c>
      <c r="F144" s="109" t="s">
        <v>173</v>
      </c>
      <c r="G144" s="110">
        <v>1433800.36</v>
      </c>
    </row>
    <row r="145" spans="1:7" ht="38.25" outlineLevel="6">
      <c r="A145" s="108" t="s">
        <v>656</v>
      </c>
      <c r="B145" s="109" t="s">
        <v>97</v>
      </c>
      <c r="C145" s="109" t="s">
        <v>98</v>
      </c>
      <c r="D145" s="109" t="s">
        <v>103</v>
      </c>
      <c r="E145" s="109" t="s">
        <v>657</v>
      </c>
      <c r="F145" s="109" t="s">
        <v>87</v>
      </c>
      <c r="G145" s="110">
        <v>918833.92</v>
      </c>
    </row>
    <row r="146" spans="1:7" ht="38.25" outlineLevel="7">
      <c r="A146" s="108" t="s">
        <v>658</v>
      </c>
      <c r="B146" s="109" t="s">
        <v>97</v>
      </c>
      <c r="C146" s="109" t="s">
        <v>98</v>
      </c>
      <c r="D146" s="109" t="s">
        <v>103</v>
      </c>
      <c r="E146" s="109" t="s">
        <v>657</v>
      </c>
      <c r="F146" s="109" t="s">
        <v>659</v>
      </c>
      <c r="G146" s="110">
        <v>918833.92</v>
      </c>
    </row>
    <row r="147" spans="1:7" ht="25.5" outlineLevel="2">
      <c r="A147" s="108" t="s">
        <v>230</v>
      </c>
      <c r="B147" s="109" t="s">
        <v>97</v>
      </c>
      <c r="C147" s="109" t="s">
        <v>98</v>
      </c>
      <c r="D147" s="109" t="s">
        <v>162</v>
      </c>
      <c r="E147" s="109" t="s">
        <v>130</v>
      </c>
      <c r="F147" s="109" t="s">
        <v>87</v>
      </c>
      <c r="G147" s="110">
        <v>469000</v>
      </c>
    </row>
    <row r="148" spans="1:7" ht="38.25" outlineLevel="3">
      <c r="A148" s="108" t="s">
        <v>633</v>
      </c>
      <c r="B148" s="109" t="s">
        <v>97</v>
      </c>
      <c r="C148" s="109" t="s">
        <v>98</v>
      </c>
      <c r="D148" s="109" t="s">
        <v>162</v>
      </c>
      <c r="E148" s="109" t="s">
        <v>628</v>
      </c>
      <c r="F148" s="109" t="s">
        <v>87</v>
      </c>
      <c r="G148" s="110">
        <v>78000</v>
      </c>
    </row>
    <row r="149" spans="1:7" ht="38.25" outlineLevel="4">
      <c r="A149" s="108" t="s">
        <v>274</v>
      </c>
      <c r="B149" s="109" t="s">
        <v>97</v>
      </c>
      <c r="C149" s="109" t="s">
        <v>98</v>
      </c>
      <c r="D149" s="109" t="s">
        <v>162</v>
      </c>
      <c r="E149" s="109" t="s">
        <v>628</v>
      </c>
      <c r="F149" s="109" t="s">
        <v>148</v>
      </c>
      <c r="G149" s="110">
        <v>78000</v>
      </c>
    </row>
    <row r="150" spans="1:7" ht="63.75" outlineLevel="5">
      <c r="A150" s="108" t="s">
        <v>591</v>
      </c>
      <c r="B150" s="109" t="s">
        <v>97</v>
      </c>
      <c r="C150" s="109" t="s">
        <v>98</v>
      </c>
      <c r="D150" s="109" t="s">
        <v>162</v>
      </c>
      <c r="E150" s="109" t="s">
        <v>592</v>
      </c>
      <c r="F150" s="109" t="s">
        <v>87</v>
      </c>
      <c r="G150" s="110">
        <v>348000</v>
      </c>
    </row>
    <row r="151" spans="1:7" ht="38.25" outlineLevel="6">
      <c r="A151" s="108" t="s">
        <v>274</v>
      </c>
      <c r="B151" s="109" t="s">
        <v>97</v>
      </c>
      <c r="C151" s="109" t="s">
        <v>98</v>
      </c>
      <c r="D151" s="109" t="s">
        <v>162</v>
      </c>
      <c r="E151" s="109" t="s">
        <v>592</v>
      </c>
      <c r="F151" s="109" t="s">
        <v>148</v>
      </c>
      <c r="G151" s="110">
        <v>168000</v>
      </c>
    </row>
    <row r="152" spans="1:7" ht="25.5" outlineLevel="7">
      <c r="A152" s="108" t="s">
        <v>285</v>
      </c>
      <c r="B152" s="109" t="s">
        <v>97</v>
      </c>
      <c r="C152" s="109" t="s">
        <v>98</v>
      </c>
      <c r="D152" s="109" t="s">
        <v>162</v>
      </c>
      <c r="E152" s="109" t="s">
        <v>592</v>
      </c>
      <c r="F152" s="109" t="s">
        <v>173</v>
      </c>
      <c r="G152" s="110">
        <v>180000</v>
      </c>
    </row>
    <row r="153" spans="1:7" ht="25.5" outlineLevel="1">
      <c r="A153" s="108" t="s">
        <v>297</v>
      </c>
      <c r="B153" s="109" t="s">
        <v>97</v>
      </c>
      <c r="C153" s="109" t="s">
        <v>98</v>
      </c>
      <c r="D153" s="109" t="s">
        <v>162</v>
      </c>
      <c r="E153" s="109" t="s">
        <v>172</v>
      </c>
      <c r="F153" s="109" t="s">
        <v>87</v>
      </c>
      <c r="G153" s="110">
        <v>28000</v>
      </c>
    </row>
    <row r="154" spans="1:7" ht="38.25" outlineLevel="2">
      <c r="A154" s="108" t="s">
        <v>274</v>
      </c>
      <c r="B154" s="109" t="s">
        <v>97</v>
      </c>
      <c r="C154" s="109" t="s">
        <v>98</v>
      </c>
      <c r="D154" s="109" t="s">
        <v>162</v>
      </c>
      <c r="E154" s="109" t="s">
        <v>172</v>
      </c>
      <c r="F154" s="109" t="s">
        <v>148</v>
      </c>
      <c r="G154" s="110">
        <v>13000</v>
      </c>
    </row>
    <row r="155" spans="1:7" ht="25.5" outlineLevel="3">
      <c r="A155" s="108" t="s">
        <v>285</v>
      </c>
      <c r="B155" s="109" t="s">
        <v>97</v>
      </c>
      <c r="C155" s="109" t="s">
        <v>98</v>
      </c>
      <c r="D155" s="109" t="s">
        <v>162</v>
      </c>
      <c r="E155" s="109" t="s">
        <v>172</v>
      </c>
      <c r="F155" s="109" t="s">
        <v>173</v>
      </c>
      <c r="G155" s="110">
        <v>15000</v>
      </c>
    </row>
    <row r="156" spans="1:7" ht="25.5" outlineLevel="4">
      <c r="A156" s="108" t="s">
        <v>298</v>
      </c>
      <c r="B156" s="109" t="s">
        <v>97</v>
      </c>
      <c r="C156" s="109" t="s">
        <v>98</v>
      </c>
      <c r="D156" s="109" t="s">
        <v>162</v>
      </c>
      <c r="E156" s="109" t="s">
        <v>171</v>
      </c>
      <c r="F156" s="109" t="s">
        <v>87</v>
      </c>
      <c r="G156" s="110">
        <v>15000</v>
      </c>
    </row>
    <row r="157" spans="1:7" ht="21" customHeight="1" outlineLevel="5">
      <c r="A157" s="108" t="s">
        <v>274</v>
      </c>
      <c r="B157" s="109" t="s">
        <v>97</v>
      </c>
      <c r="C157" s="109" t="s">
        <v>98</v>
      </c>
      <c r="D157" s="109" t="s">
        <v>162</v>
      </c>
      <c r="E157" s="109" t="s">
        <v>171</v>
      </c>
      <c r="F157" s="109" t="s">
        <v>148</v>
      </c>
      <c r="G157" s="110">
        <v>15000</v>
      </c>
    </row>
    <row r="158" spans="1:7" outlineLevel="6">
      <c r="A158" s="108" t="s">
        <v>231</v>
      </c>
      <c r="B158" s="109" t="s">
        <v>97</v>
      </c>
      <c r="C158" s="109" t="s">
        <v>101</v>
      </c>
      <c r="D158" s="109" t="s">
        <v>122</v>
      </c>
      <c r="E158" s="109" t="s">
        <v>130</v>
      </c>
      <c r="F158" s="109" t="s">
        <v>87</v>
      </c>
      <c r="G158" s="110">
        <v>464500</v>
      </c>
    </row>
    <row r="159" spans="1:7" ht="53.25" customHeight="1" outlineLevel="7">
      <c r="A159" s="108" t="s">
        <v>232</v>
      </c>
      <c r="B159" s="109" t="s">
        <v>97</v>
      </c>
      <c r="C159" s="109" t="s">
        <v>101</v>
      </c>
      <c r="D159" s="109" t="s">
        <v>93</v>
      </c>
      <c r="E159" s="109" t="s">
        <v>130</v>
      </c>
      <c r="F159" s="109" t="s">
        <v>87</v>
      </c>
      <c r="G159" s="110">
        <v>464500</v>
      </c>
    </row>
    <row r="160" spans="1:7" ht="140.25" outlineLevel="6">
      <c r="A160" s="108" t="s">
        <v>299</v>
      </c>
      <c r="B160" s="109" t="s">
        <v>97</v>
      </c>
      <c r="C160" s="109" t="s">
        <v>101</v>
      </c>
      <c r="D160" s="109" t="s">
        <v>93</v>
      </c>
      <c r="E160" s="109" t="s">
        <v>102</v>
      </c>
      <c r="F160" s="109" t="s">
        <v>87</v>
      </c>
      <c r="G160" s="110">
        <v>149000</v>
      </c>
    </row>
    <row r="161" spans="1:7" ht="89.25" outlineLevel="7">
      <c r="A161" s="108" t="s">
        <v>273</v>
      </c>
      <c r="B161" s="109" t="s">
        <v>97</v>
      </c>
      <c r="C161" s="109" t="s">
        <v>101</v>
      </c>
      <c r="D161" s="109" t="s">
        <v>93</v>
      </c>
      <c r="E161" s="109" t="s">
        <v>102</v>
      </c>
      <c r="F161" s="109" t="s">
        <v>164</v>
      </c>
      <c r="G161" s="110">
        <v>149000</v>
      </c>
    </row>
    <row r="162" spans="1:7" ht="140.25" outlineLevel="1">
      <c r="A162" s="108" t="s">
        <v>300</v>
      </c>
      <c r="B162" s="109" t="s">
        <v>97</v>
      </c>
      <c r="C162" s="109" t="s">
        <v>101</v>
      </c>
      <c r="D162" s="109" t="s">
        <v>93</v>
      </c>
      <c r="E162" s="109" t="s">
        <v>85</v>
      </c>
      <c r="F162" s="109" t="s">
        <v>87</v>
      </c>
      <c r="G162" s="110">
        <v>1500</v>
      </c>
    </row>
    <row r="163" spans="1:7" ht="38.25" outlineLevel="2">
      <c r="A163" s="108" t="s">
        <v>274</v>
      </c>
      <c r="B163" s="109" t="s">
        <v>97</v>
      </c>
      <c r="C163" s="109" t="s">
        <v>101</v>
      </c>
      <c r="D163" s="109" t="s">
        <v>93</v>
      </c>
      <c r="E163" s="109" t="s">
        <v>85</v>
      </c>
      <c r="F163" s="109" t="s">
        <v>148</v>
      </c>
      <c r="G163" s="110">
        <v>1500</v>
      </c>
    </row>
    <row r="164" spans="1:7" ht="25.5" outlineLevel="3">
      <c r="A164" s="108" t="s">
        <v>301</v>
      </c>
      <c r="B164" s="109" t="s">
        <v>97</v>
      </c>
      <c r="C164" s="109" t="s">
        <v>101</v>
      </c>
      <c r="D164" s="109" t="s">
        <v>93</v>
      </c>
      <c r="E164" s="109" t="s">
        <v>167</v>
      </c>
      <c r="F164" s="109" t="s">
        <v>87</v>
      </c>
      <c r="G164" s="110">
        <v>314000</v>
      </c>
    </row>
    <row r="165" spans="1:7" ht="89.25">
      <c r="A165" s="108" t="s">
        <v>273</v>
      </c>
      <c r="B165" s="109" t="s">
        <v>97</v>
      </c>
      <c r="C165" s="109" t="s">
        <v>101</v>
      </c>
      <c r="D165" s="109" t="s">
        <v>93</v>
      </c>
      <c r="E165" s="109" t="s">
        <v>167</v>
      </c>
      <c r="F165" s="109" t="s">
        <v>164</v>
      </c>
      <c r="G165" s="110">
        <v>200000</v>
      </c>
    </row>
    <row r="166" spans="1:7" ht="38.25">
      <c r="A166" s="108" t="s">
        <v>274</v>
      </c>
      <c r="B166" s="109" t="s">
        <v>97</v>
      </c>
      <c r="C166" s="109" t="s">
        <v>101</v>
      </c>
      <c r="D166" s="109" t="s">
        <v>93</v>
      </c>
      <c r="E166" s="109" t="s">
        <v>167</v>
      </c>
      <c r="F166" s="109" t="s">
        <v>148</v>
      </c>
      <c r="G166" s="110">
        <v>114000</v>
      </c>
    </row>
    <row r="167" spans="1:7" ht="25.5">
      <c r="A167" s="108" t="s">
        <v>233</v>
      </c>
      <c r="B167" s="109" t="s">
        <v>94</v>
      </c>
      <c r="C167" s="109" t="s">
        <v>122</v>
      </c>
      <c r="D167" s="109" t="s">
        <v>122</v>
      </c>
      <c r="E167" s="109" t="s">
        <v>130</v>
      </c>
      <c r="F167" s="109" t="s">
        <v>87</v>
      </c>
      <c r="G167" s="110">
        <v>144404924.16</v>
      </c>
    </row>
    <row r="168" spans="1:7">
      <c r="A168" s="108" t="s">
        <v>210</v>
      </c>
      <c r="B168" s="109" t="s">
        <v>94</v>
      </c>
      <c r="C168" s="109" t="s">
        <v>93</v>
      </c>
      <c r="D168" s="109" t="s">
        <v>122</v>
      </c>
      <c r="E168" s="109" t="s">
        <v>130</v>
      </c>
      <c r="F168" s="109" t="s">
        <v>87</v>
      </c>
      <c r="G168" s="110">
        <v>6260270</v>
      </c>
    </row>
    <row r="169" spans="1:7" ht="51">
      <c r="A169" s="108" t="s">
        <v>234</v>
      </c>
      <c r="B169" s="109" t="s">
        <v>94</v>
      </c>
      <c r="C169" s="109" t="s">
        <v>93</v>
      </c>
      <c r="D169" s="109" t="s">
        <v>162</v>
      </c>
      <c r="E169" s="109" t="s">
        <v>130</v>
      </c>
      <c r="F169" s="109" t="s">
        <v>87</v>
      </c>
      <c r="G169" s="110">
        <v>6146270</v>
      </c>
    </row>
    <row r="170" spans="1:7" ht="38.25">
      <c r="A170" s="108" t="s">
        <v>272</v>
      </c>
      <c r="B170" s="109" t="s">
        <v>94</v>
      </c>
      <c r="C170" s="109" t="s">
        <v>93</v>
      </c>
      <c r="D170" s="109" t="s">
        <v>162</v>
      </c>
      <c r="E170" s="109" t="s">
        <v>161</v>
      </c>
      <c r="F170" s="109" t="s">
        <v>87</v>
      </c>
      <c r="G170" s="110">
        <v>6146270</v>
      </c>
    </row>
    <row r="171" spans="1:7" ht="89.25">
      <c r="A171" s="108" t="s">
        <v>273</v>
      </c>
      <c r="B171" s="109" t="s">
        <v>94</v>
      </c>
      <c r="C171" s="109" t="s">
        <v>93</v>
      </c>
      <c r="D171" s="109" t="s">
        <v>162</v>
      </c>
      <c r="E171" s="109" t="s">
        <v>161</v>
      </c>
      <c r="F171" s="109" t="s">
        <v>164</v>
      </c>
      <c r="G171" s="110">
        <v>5249970</v>
      </c>
    </row>
    <row r="172" spans="1:7" ht="38.25">
      <c r="A172" s="108" t="s">
        <v>274</v>
      </c>
      <c r="B172" s="109" t="s">
        <v>94</v>
      </c>
      <c r="C172" s="109" t="s">
        <v>93</v>
      </c>
      <c r="D172" s="109" t="s">
        <v>162</v>
      </c>
      <c r="E172" s="109" t="s">
        <v>161</v>
      </c>
      <c r="F172" s="109" t="s">
        <v>148</v>
      </c>
      <c r="G172" s="110">
        <v>896300</v>
      </c>
    </row>
    <row r="173" spans="1:7" ht="25.5">
      <c r="A173" s="108" t="s">
        <v>215</v>
      </c>
      <c r="B173" s="109" t="s">
        <v>94</v>
      </c>
      <c r="C173" s="109" t="s">
        <v>93</v>
      </c>
      <c r="D173" s="109" t="s">
        <v>115</v>
      </c>
      <c r="E173" s="109" t="s">
        <v>130</v>
      </c>
      <c r="F173" s="109" t="s">
        <v>87</v>
      </c>
      <c r="G173" s="110">
        <v>114000</v>
      </c>
    </row>
    <row r="174" spans="1:7" ht="38.25">
      <c r="A174" s="108" t="s">
        <v>302</v>
      </c>
      <c r="B174" s="109" t="s">
        <v>94</v>
      </c>
      <c r="C174" s="109" t="s">
        <v>93</v>
      </c>
      <c r="D174" s="109" t="s">
        <v>115</v>
      </c>
      <c r="E174" s="109" t="s">
        <v>159</v>
      </c>
      <c r="F174" s="109" t="s">
        <v>87</v>
      </c>
      <c r="G174" s="110">
        <v>114000</v>
      </c>
    </row>
    <row r="175" spans="1:7" ht="38.25">
      <c r="A175" s="108" t="s">
        <v>274</v>
      </c>
      <c r="B175" s="109" t="s">
        <v>94</v>
      </c>
      <c r="C175" s="109" t="s">
        <v>93</v>
      </c>
      <c r="D175" s="109" t="s">
        <v>115</v>
      </c>
      <c r="E175" s="109" t="s">
        <v>159</v>
      </c>
      <c r="F175" s="109" t="s">
        <v>148</v>
      </c>
      <c r="G175" s="110">
        <v>114000</v>
      </c>
    </row>
    <row r="176" spans="1:7">
      <c r="A176" s="108" t="s">
        <v>235</v>
      </c>
      <c r="B176" s="109" t="s">
        <v>94</v>
      </c>
      <c r="C176" s="109" t="s">
        <v>90</v>
      </c>
      <c r="D176" s="109" t="s">
        <v>122</v>
      </c>
      <c r="E176" s="109" t="s">
        <v>130</v>
      </c>
      <c r="F176" s="109" t="s">
        <v>87</v>
      </c>
      <c r="G176" s="110">
        <v>622448</v>
      </c>
    </row>
    <row r="177" spans="1:7" ht="25.5">
      <c r="A177" s="108" t="s">
        <v>236</v>
      </c>
      <c r="B177" s="109" t="s">
        <v>94</v>
      </c>
      <c r="C177" s="109" t="s">
        <v>90</v>
      </c>
      <c r="D177" s="109" t="s">
        <v>91</v>
      </c>
      <c r="E177" s="109" t="s">
        <v>130</v>
      </c>
      <c r="F177" s="109" t="s">
        <v>87</v>
      </c>
      <c r="G177" s="110">
        <v>622448</v>
      </c>
    </row>
    <row r="178" spans="1:7" ht="63.75">
      <c r="A178" s="108" t="s">
        <v>303</v>
      </c>
      <c r="B178" s="109" t="s">
        <v>94</v>
      </c>
      <c r="C178" s="109" t="s">
        <v>90</v>
      </c>
      <c r="D178" s="109" t="s">
        <v>91</v>
      </c>
      <c r="E178" s="109" t="s">
        <v>119</v>
      </c>
      <c r="F178" s="109" t="s">
        <v>87</v>
      </c>
      <c r="G178" s="110">
        <v>622448</v>
      </c>
    </row>
    <row r="179" spans="1:7">
      <c r="A179" s="108" t="s">
        <v>304</v>
      </c>
      <c r="B179" s="109" t="s">
        <v>94</v>
      </c>
      <c r="C179" s="109" t="s">
        <v>90</v>
      </c>
      <c r="D179" s="109" t="s">
        <v>91</v>
      </c>
      <c r="E179" s="109" t="s">
        <v>119</v>
      </c>
      <c r="F179" s="109" t="s">
        <v>128</v>
      </c>
      <c r="G179" s="110">
        <v>622448</v>
      </c>
    </row>
    <row r="180" spans="1:7" ht="25.5">
      <c r="A180" s="108" t="s">
        <v>216</v>
      </c>
      <c r="B180" s="109" t="s">
        <v>94</v>
      </c>
      <c r="C180" s="109" t="s">
        <v>91</v>
      </c>
      <c r="D180" s="109" t="s">
        <v>122</v>
      </c>
      <c r="E180" s="109" t="s">
        <v>130</v>
      </c>
      <c r="F180" s="109" t="s">
        <v>87</v>
      </c>
      <c r="G180" s="110">
        <v>35789</v>
      </c>
    </row>
    <row r="181" spans="1:7" ht="51">
      <c r="A181" s="108" t="s">
        <v>541</v>
      </c>
      <c r="B181" s="109" t="s">
        <v>94</v>
      </c>
      <c r="C181" s="109" t="s">
        <v>91</v>
      </c>
      <c r="D181" s="109" t="s">
        <v>98</v>
      </c>
      <c r="E181" s="109" t="s">
        <v>130</v>
      </c>
      <c r="F181" s="109" t="s">
        <v>87</v>
      </c>
      <c r="G181" s="110">
        <v>35789</v>
      </c>
    </row>
    <row r="182" spans="1:7" ht="38.25">
      <c r="A182" s="108" t="s">
        <v>305</v>
      </c>
      <c r="B182" s="109" t="s">
        <v>94</v>
      </c>
      <c r="C182" s="109" t="s">
        <v>91</v>
      </c>
      <c r="D182" s="109" t="s">
        <v>98</v>
      </c>
      <c r="E182" s="109" t="s">
        <v>99</v>
      </c>
      <c r="F182" s="109" t="s">
        <v>87</v>
      </c>
      <c r="G182" s="110">
        <v>34000</v>
      </c>
    </row>
    <row r="183" spans="1:7">
      <c r="A183" s="108" t="s">
        <v>304</v>
      </c>
      <c r="B183" s="109" t="s">
        <v>94</v>
      </c>
      <c r="C183" s="109" t="s">
        <v>91</v>
      </c>
      <c r="D183" s="109" t="s">
        <v>98</v>
      </c>
      <c r="E183" s="109" t="s">
        <v>99</v>
      </c>
      <c r="F183" s="109" t="s">
        <v>128</v>
      </c>
      <c r="G183" s="110">
        <v>34000</v>
      </c>
    </row>
    <row r="184" spans="1:7" ht="89.25">
      <c r="A184" s="108" t="s">
        <v>542</v>
      </c>
      <c r="B184" s="109" t="s">
        <v>94</v>
      </c>
      <c r="C184" s="109" t="s">
        <v>91</v>
      </c>
      <c r="D184" s="109" t="s">
        <v>98</v>
      </c>
      <c r="E184" s="109" t="s">
        <v>155</v>
      </c>
      <c r="F184" s="109" t="s">
        <v>87</v>
      </c>
      <c r="G184" s="110">
        <v>1789</v>
      </c>
    </row>
    <row r="185" spans="1:7" ht="38.25">
      <c r="A185" s="108" t="s">
        <v>274</v>
      </c>
      <c r="B185" s="109" t="s">
        <v>94</v>
      </c>
      <c r="C185" s="109" t="s">
        <v>91</v>
      </c>
      <c r="D185" s="109" t="s">
        <v>98</v>
      </c>
      <c r="E185" s="109" t="s">
        <v>155</v>
      </c>
      <c r="F185" s="109" t="s">
        <v>148</v>
      </c>
      <c r="G185" s="110">
        <v>1789</v>
      </c>
    </row>
    <row r="186" spans="1:7">
      <c r="A186" s="108" t="s">
        <v>218</v>
      </c>
      <c r="B186" s="109" t="s">
        <v>94</v>
      </c>
      <c r="C186" s="109" t="s">
        <v>103</v>
      </c>
      <c r="D186" s="109" t="s">
        <v>122</v>
      </c>
      <c r="E186" s="109" t="s">
        <v>130</v>
      </c>
      <c r="F186" s="109" t="s">
        <v>87</v>
      </c>
      <c r="G186" s="110">
        <v>459000</v>
      </c>
    </row>
    <row r="187" spans="1:7">
      <c r="A187" s="108" t="s">
        <v>219</v>
      </c>
      <c r="B187" s="109" t="s">
        <v>94</v>
      </c>
      <c r="C187" s="109" t="s">
        <v>103</v>
      </c>
      <c r="D187" s="109" t="s">
        <v>93</v>
      </c>
      <c r="E187" s="109" t="s">
        <v>130</v>
      </c>
      <c r="F187" s="109" t="s">
        <v>87</v>
      </c>
      <c r="G187" s="110">
        <v>55000</v>
      </c>
    </row>
    <row r="188" spans="1:7" ht="25.5">
      <c r="A188" s="108" t="s">
        <v>286</v>
      </c>
      <c r="B188" s="109" t="s">
        <v>94</v>
      </c>
      <c r="C188" s="109" t="s">
        <v>103</v>
      </c>
      <c r="D188" s="109" t="s">
        <v>93</v>
      </c>
      <c r="E188" s="109" t="s">
        <v>586</v>
      </c>
      <c r="F188" s="109" t="s">
        <v>87</v>
      </c>
      <c r="G188" s="110">
        <v>55000</v>
      </c>
    </row>
    <row r="189" spans="1:7" ht="38.25">
      <c r="A189" s="108" t="s">
        <v>306</v>
      </c>
      <c r="B189" s="109" t="s">
        <v>94</v>
      </c>
      <c r="C189" s="109" t="s">
        <v>103</v>
      </c>
      <c r="D189" s="109" t="s">
        <v>93</v>
      </c>
      <c r="E189" s="109" t="s">
        <v>586</v>
      </c>
      <c r="F189" s="109" t="s">
        <v>125</v>
      </c>
      <c r="G189" s="110">
        <v>55000</v>
      </c>
    </row>
    <row r="190" spans="1:7">
      <c r="A190" s="108" t="s">
        <v>237</v>
      </c>
      <c r="B190" s="109" t="s">
        <v>94</v>
      </c>
      <c r="C190" s="109" t="s">
        <v>103</v>
      </c>
      <c r="D190" s="109" t="s">
        <v>95</v>
      </c>
      <c r="E190" s="109" t="s">
        <v>130</v>
      </c>
      <c r="F190" s="109" t="s">
        <v>87</v>
      </c>
      <c r="G190" s="110">
        <v>404000</v>
      </c>
    </row>
    <row r="191" spans="1:7" ht="38.25">
      <c r="A191" s="108" t="s">
        <v>593</v>
      </c>
      <c r="B191" s="109" t="s">
        <v>94</v>
      </c>
      <c r="C191" s="109" t="s">
        <v>103</v>
      </c>
      <c r="D191" s="109" t="s">
        <v>95</v>
      </c>
      <c r="E191" s="109" t="s">
        <v>106</v>
      </c>
      <c r="F191" s="109" t="s">
        <v>87</v>
      </c>
      <c r="G191" s="110">
        <v>404000</v>
      </c>
    </row>
    <row r="192" spans="1:7">
      <c r="A192" s="108" t="s">
        <v>304</v>
      </c>
      <c r="B192" s="109" t="s">
        <v>94</v>
      </c>
      <c r="C192" s="109" t="s">
        <v>103</v>
      </c>
      <c r="D192" s="109" t="s">
        <v>95</v>
      </c>
      <c r="E192" s="109" t="s">
        <v>106</v>
      </c>
      <c r="F192" s="109" t="s">
        <v>128</v>
      </c>
      <c r="G192" s="110">
        <v>404000</v>
      </c>
    </row>
    <row r="193" spans="1:7">
      <c r="A193" s="108" t="s">
        <v>221</v>
      </c>
      <c r="B193" s="109" t="s">
        <v>94</v>
      </c>
      <c r="C193" s="109" t="s">
        <v>95</v>
      </c>
      <c r="D193" s="109" t="s">
        <v>122</v>
      </c>
      <c r="E193" s="109" t="s">
        <v>130</v>
      </c>
      <c r="F193" s="109" t="s">
        <v>87</v>
      </c>
      <c r="G193" s="110">
        <v>3314060.81</v>
      </c>
    </row>
    <row r="194" spans="1:7">
      <c r="A194" s="108" t="s">
        <v>238</v>
      </c>
      <c r="B194" s="109" t="s">
        <v>94</v>
      </c>
      <c r="C194" s="109" t="s">
        <v>95</v>
      </c>
      <c r="D194" s="109" t="s">
        <v>91</v>
      </c>
      <c r="E194" s="109" t="s">
        <v>130</v>
      </c>
      <c r="F194" s="109" t="s">
        <v>87</v>
      </c>
      <c r="G194" s="110">
        <v>414060.81</v>
      </c>
    </row>
    <row r="195" spans="1:7" ht="89.25">
      <c r="A195" s="108" t="s">
        <v>405</v>
      </c>
      <c r="B195" s="109" t="s">
        <v>94</v>
      </c>
      <c r="C195" s="109" t="s">
        <v>95</v>
      </c>
      <c r="D195" s="109" t="s">
        <v>91</v>
      </c>
      <c r="E195" s="109" t="s">
        <v>100</v>
      </c>
      <c r="F195" s="109" t="s">
        <v>87</v>
      </c>
      <c r="G195" s="110">
        <v>210000</v>
      </c>
    </row>
    <row r="196" spans="1:7">
      <c r="A196" s="108" t="s">
        <v>304</v>
      </c>
      <c r="B196" s="109" t="s">
        <v>94</v>
      </c>
      <c r="C196" s="109" t="s">
        <v>95</v>
      </c>
      <c r="D196" s="109" t="s">
        <v>91</v>
      </c>
      <c r="E196" s="109" t="s">
        <v>100</v>
      </c>
      <c r="F196" s="109" t="s">
        <v>128</v>
      </c>
      <c r="G196" s="110">
        <v>210000</v>
      </c>
    </row>
    <row r="197" spans="1:7" ht="140.25">
      <c r="A197" s="108" t="s">
        <v>307</v>
      </c>
      <c r="B197" s="109" t="s">
        <v>94</v>
      </c>
      <c r="C197" s="109" t="s">
        <v>95</v>
      </c>
      <c r="D197" s="109" t="s">
        <v>91</v>
      </c>
      <c r="E197" s="109" t="s">
        <v>86</v>
      </c>
      <c r="F197" s="109" t="s">
        <v>87</v>
      </c>
      <c r="G197" s="110">
        <v>204060.81</v>
      </c>
    </row>
    <row r="198" spans="1:7">
      <c r="A198" s="108" t="s">
        <v>304</v>
      </c>
      <c r="B198" s="109" t="s">
        <v>94</v>
      </c>
      <c r="C198" s="109" t="s">
        <v>95</v>
      </c>
      <c r="D198" s="109" t="s">
        <v>91</v>
      </c>
      <c r="E198" s="109" t="s">
        <v>86</v>
      </c>
      <c r="F198" s="109" t="s">
        <v>128</v>
      </c>
      <c r="G198" s="110">
        <v>204060.81</v>
      </c>
    </row>
    <row r="199" spans="1:7" ht="25.5">
      <c r="A199" s="108" t="s">
        <v>224</v>
      </c>
      <c r="B199" s="109" t="s">
        <v>94</v>
      </c>
      <c r="C199" s="109" t="s">
        <v>95</v>
      </c>
      <c r="D199" s="109" t="s">
        <v>95</v>
      </c>
      <c r="E199" s="109" t="s">
        <v>130</v>
      </c>
      <c r="F199" s="109" t="s">
        <v>87</v>
      </c>
      <c r="G199" s="110">
        <v>2900000</v>
      </c>
    </row>
    <row r="200" spans="1:7" ht="38.25">
      <c r="A200" s="108" t="s">
        <v>294</v>
      </c>
      <c r="B200" s="109" t="s">
        <v>94</v>
      </c>
      <c r="C200" s="109" t="s">
        <v>95</v>
      </c>
      <c r="D200" s="109" t="s">
        <v>95</v>
      </c>
      <c r="E200" s="109" t="s">
        <v>180</v>
      </c>
      <c r="F200" s="109" t="s">
        <v>87</v>
      </c>
      <c r="G200" s="110">
        <v>2900000</v>
      </c>
    </row>
    <row r="201" spans="1:7">
      <c r="A201" s="108" t="s">
        <v>304</v>
      </c>
      <c r="B201" s="109" t="s">
        <v>94</v>
      </c>
      <c r="C201" s="109" t="s">
        <v>95</v>
      </c>
      <c r="D201" s="109" t="s">
        <v>95</v>
      </c>
      <c r="E201" s="109" t="s">
        <v>180</v>
      </c>
      <c r="F201" s="109" t="s">
        <v>128</v>
      </c>
      <c r="G201" s="110">
        <v>2900000</v>
      </c>
    </row>
    <row r="202" spans="1:7">
      <c r="A202" s="108" t="s">
        <v>543</v>
      </c>
      <c r="B202" s="109" t="s">
        <v>94</v>
      </c>
      <c r="C202" s="109" t="s">
        <v>162</v>
      </c>
      <c r="D202" s="109" t="s">
        <v>122</v>
      </c>
      <c r="E202" s="109" t="s">
        <v>130</v>
      </c>
      <c r="F202" s="109" t="s">
        <v>87</v>
      </c>
      <c r="G202" s="110">
        <v>199843.74</v>
      </c>
    </row>
    <row r="203" spans="1:7" ht="25.5">
      <c r="A203" s="108" t="s">
        <v>544</v>
      </c>
      <c r="B203" s="109" t="s">
        <v>94</v>
      </c>
      <c r="C203" s="109" t="s">
        <v>162</v>
      </c>
      <c r="D203" s="109" t="s">
        <v>90</v>
      </c>
      <c r="E203" s="109" t="s">
        <v>130</v>
      </c>
      <c r="F203" s="109" t="s">
        <v>87</v>
      </c>
      <c r="G203" s="110">
        <v>199843.74</v>
      </c>
    </row>
    <row r="204" spans="1:7" ht="38.25">
      <c r="A204" s="108" t="s">
        <v>545</v>
      </c>
      <c r="B204" s="109" t="s">
        <v>94</v>
      </c>
      <c r="C204" s="109" t="s">
        <v>162</v>
      </c>
      <c r="D204" s="109" t="s">
        <v>90</v>
      </c>
      <c r="E204" s="109" t="s">
        <v>526</v>
      </c>
      <c r="F204" s="109" t="s">
        <v>87</v>
      </c>
      <c r="G204" s="110">
        <v>199843.74</v>
      </c>
    </row>
    <row r="205" spans="1:7">
      <c r="A205" s="108" t="s">
        <v>304</v>
      </c>
      <c r="B205" s="109" t="s">
        <v>94</v>
      </c>
      <c r="C205" s="109" t="s">
        <v>162</v>
      </c>
      <c r="D205" s="109" t="s">
        <v>90</v>
      </c>
      <c r="E205" s="109" t="s">
        <v>526</v>
      </c>
      <c r="F205" s="109" t="s">
        <v>128</v>
      </c>
      <c r="G205" s="110">
        <v>199843.74</v>
      </c>
    </row>
    <row r="206" spans="1:7">
      <c r="A206" s="108" t="s">
        <v>239</v>
      </c>
      <c r="B206" s="109" t="s">
        <v>94</v>
      </c>
      <c r="C206" s="109" t="s">
        <v>89</v>
      </c>
      <c r="D206" s="109" t="s">
        <v>122</v>
      </c>
      <c r="E206" s="109" t="s">
        <v>130</v>
      </c>
      <c r="F206" s="109" t="s">
        <v>87</v>
      </c>
      <c r="G206" s="110">
        <v>116041756.61</v>
      </c>
    </row>
    <row r="207" spans="1:7">
      <c r="A207" s="108" t="s">
        <v>240</v>
      </c>
      <c r="B207" s="109" t="s">
        <v>94</v>
      </c>
      <c r="C207" s="109" t="s">
        <v>89</v>
      </c>
      <c r="D207" s="109" t="s">
        <v>93</v>
      </c>
      <c r="E207" s="109" t="s">
        <v>130</v>
      </c>
      <c r="F207" s="109" t="s">
        <v>87</v>
      </c>
      <c r="G207" s="110">
        <v>29666199.640000001</v>
      </c>
    </row>
    <row r="208" spans="1:7" ht="38.25">
      <c r="A208" s="108" t="s">
        <v>308</v>
      </c>
      <c r="B208" s="109" t="s">
        <v>94</v>
      </c>
      <c r="C208" s="109" t="s">
        <v>89</v>
      </c>
      <c r="D208" s="109" t="s">
        <v>93</v>
      </c>
      <c r="E208" s="109" t="s">
        <v>124</v>
      </c>
      <c r="F208" s="109" t="s">
        <v>87</v>
      </c>
      <c r="G208" s="110">
        <v>13221000</v>
      </c>
    </row>
    <row r="209" spans="1:7" ht="38.25">
      <c r="A209" s="108" t="s">
        <v>306</v>
      </c>
      <c r="B209" s="109" t="s">
        <v>94</v>
      </c>
      <c r="C209" s="109" t="s">
        <v>89</v>
      </c>
      <c r="D209" s="109" t="s">
        <v>93</v>
      </c>
      <c r="E209" s="109" t="s">
        <v>124</v>
      </c>
      <c r="F209" s="109" t="s">
        <v>125</v>
      </c>
      <c r="G209" s="110">
        <v>13221000</v>
      </c>
    </row>
    <row r="210" spans="1:7" ht="153">
      <c r="A210" s="108" t="s">
        <v>546</v>
      </c>
      <c r="B210" s="109" t="s">
        <v>94</v>
      </c>
      <c r="C210" s="109" t="s">
        <v>89</v>
      </c>
      <c r="D210" s="109" t="s">
        <v>93</v>
      </c>
      <c r="E210" s="109" t="s">
        <v>528</v>
      </c>
      <c r="F210" s="109" t="s">
        <v>87</v>
      </c>
      <c r="G210" s="110">
        <v>180199.64</v>
      </c>
    </row>
    <row r="211" spans="1:7" ht="38.25">
      <c r="A211" s="108" t="s">
        <v>306</v>
      </c>
      <c r="B211" s="109" t="s">
        <v>94</v>
      </c>
      <c r="C211" s="109" t="s">
        <v>89</v>
      </c>
      <c r="D211" s="109" t="s">
        <v>93</v>
      </c>
      <c r="E211" s="109" t="s">
        <v>528</v>
      </c>
      <c r="F211" s="109" t="s">
        <v>125</v>
      </c>
      <c r="G211" s="110">
        <v>180199.64</v>
      </c>
    </row>
    <row r="212" spans="1:7" ht="76.5">
      <c r="A212" s="108" t="s">
        <v>309</v>
      </c>
      <c r="B212" s="109" t="s">
        <v>94</v>
      </c>
      <c r="C212" s="109" t="s">
        <v>89</v>
      </c>
      <c r="D212" s="109" t="s">
        <v>93</v>
      </c>
      <c r="E212" s="109" t="s">
        <v>626</v>
      </c>
      <c r="F212" s="109" t="s">
        <v>87</v>
      </c>
      <c r="G212" s="110">
        <v>16018000</v>
      </c>
    </row>
    <row r="213" spans="1:7" ht="38.25">
      <c r="A213" s="108" t="s">
        <v>306</v>
      </c>
      <c r="B213" s="109" t="s">
        <v>94</v>
      </c>
      <c r="C213" s="109" t="s">
        <v>89</v>
      </c>
      <c r="D213" s="109" t="s">
        <v>93</v>
      </c>
      <c r="E213" s="109" t="s">
        <v>626</v>
      </c>
      <c r="F213" s="109" t="s">
        <v>125</v>
      </c>
      <c r="G213" s="110">
        <v>16018000</v>
      </c>
    </row>
    <row r="214" spans="1:7" ht="63.75">
      <c r="A214" s="108" t="s">
        <v>310</v>
      </c>
      <c r="B214" s="109" t="s">
        <v>94</v>
      </c>
      <c r="C214" s="109" t="s">
        <v>89</v>
      </c>
      <c r="D214" s="109" t="s">
        <v>93</v>
      </c>
      <c r="E214" s="109" t="s">
        <v>120</v>
      </c>
      <c r="F214" s="109" t="s">
        <v>87</v>
      </c>
      <c r="G214" s="110">
        <v>247000</v>
      </c>
    </row>
    <row r="215" spans="1:7" ht="38.25">
      <c r="A215" s="108" t="s">
        <v>306</v>
      </c>
      <c r="B215" s="109" t="s">
        <v>94</v>
      </c>
      <c r="C215" s="109" t="s">
        <v>89</v>
      </c>
      <c r="D215" s="109" t="s">
        <v>93</v>
      </c>
      <c r="E215" s="109" t="s">
        <v>120</v>
      </c>
      <c r="F215" s="109" t="s">
        <v>125</v>
      </c>
      <c r="G215" s="110">
        <v>247000</v>
      </c>
    </row>
    <row r="216" spans="1:7">
      <c r="A216" s="108" t="s">
        <v>241</v>
      </c>
      <c r="B216" s="109" t="s">
        <v>94</v>
      </c>
      <c r="C216" s="109" t="s">
        <v>89</v>
      </c>
      <c r="D216" s="109" t="s">
        <v>90</v>
      </c>
      <c r="E216" s="109" t="s">
        <v>130</v>
      </c>
      <c r="F216" s="109" t="s">
        <v>87</v>
      </c>
      <c r="G216" s="110">
        <v>57943696.969999999</v>
      </c>
    </row>
    <row r="217" spans="1:7" ht="38.25">
      <c r="A217" s="108" t="s">
        <v>308</v>
      </c>
      <c r="B217" s="109" t="s">
        <v>94</v>
      </c>
      <c r="C217" s="109" t="s">
        <v>89</v>
      </c>
      <c r="D217" s="109" t="s">
        <v>90</v>
      </c>
      <c r="E217" s="109" t="s">
        <v>142</v>
      </c>
      <c r="F217" s="109" t="s">
        <v>87</v>
      </c>
      <c r="G217" s="110">
        <v>13063000</v>
      </c>
    </row>
    <row r="218" spans="1:7" ht="38.25">
      <c r="A218" s="108" t="s">
        <v>306</v>
      </c>
      <c r="B218" s="109" t="s">
        <v>94</v>
      </c>
      <c r="C218" s="109" t="s">
        <v>89</v>
      </c>
      <c r="D218" s="109" t="s">
        <v>90</v>
      </c>
      <c r="E218" s="109" t="s">
        <v>142</v>
      </c>
      <c r="F218" s="109" t="s">
        <v>125</v>
      </c>
      <c r="G218" s="110">
        <v>13063000</v>
      </c>
    </row>
    <row r="219" spans="1:7" ht="38.25">
      <c r="A219" s="108" t="s">
        <v>311</v>
      </c>
      <c r="B219" s="109" t="s">
        <v>94</v>
      </c>
      <c r="C219" s="109" t="s">
        <v>89</v>
      </c>
      <c r="D219" s="109" t="s">
        <v>90</v>
      </c>
      <c r="E219" s="109" t="s">
        <v>92</v>
      </c>
      <c r="F219" s="109" t="s">
        <v>87</v>
      </c>
      <c r="G219" s="110">
        <v>1653000</v>
      </c>
    </row>
    <row r="220" spans="1:7" ht="38.25">
      <c r="A220" s="108" t="s">
        <v>306</v>
      </c>
      <c r="B220" s="109" t="s">
        <v>94</v>
      </c>
      <c r="C220" s="109" t="s">
        <v>89</v>
      </c>
      <c r="D220" s="109" t="s">
        <v>90</v>
      </c>
      <c r="E220" s="109" t="s">
        <v>92</v>
      </c>
      <c r="F220" s="109" t="s">
        <v>125</v>
      </c>
      <c r="G220" s="110">
        <v>1653000</v>
      </c>
    </row>
    <row r="221" spans="1:7" ht="76.5">
      <c r="A221" s="108" t="s">
        <v>309</v>
      </c>
      <c r="B221" s="109" t="s">
        <v>94</v>
      </c>
      <c r="C221" s="109" t="s">
        <v>89</v>
      </c>
      <c r="D221" s="109" t="s">
        <v>90</v>
      </c>
      <c r="E221" s="109" t="s">
        <v>108</v>
      </c>
      <c r="F221" s="109" t="s">
        <v>87</v>
      </c>
      <c r="G221" s="110">
        <v>36277000</v>
      </c>
    </row>
    <row r="222" spans="1:7" ht="38.25">
      <c r="A222" s="108" t="s">
        <v>306</v>
      </c>
      <c r="B222" s="109" t="s">
        <v>94</v>
      </c>
      <c r="C222" s="109" t="s">
        <v>89</v>
      </c>
      <c r="D222" s="109" t="s">
        <v>90</v>
      </c>
      <c r="E222" s="109" t="s">
        <v>108</v>
      </c>
      <c r="F222" s="109" t="s">
        <v>125</v>
      </c>
      <c r="G222" s="110">
        <v>36277000</v>
      </c>
    </row>
    <row r="223" spans="1:7" ht="76.5">
      <c r="A223" s="108" t="s">
        <v>312</v>
      </c>
      <c r="B223" s="109" t="s">
        <v>94</v>
      </c>
      <c r="C223" s="109" t="s">
        <v>89</v>
      </c>
      <c r="D223" s="109" t="s">
        <v>90</v>
      </c>
      <c r="E223" s="109" t="s">
        <v>109</v>
      </c>
      <c r="F223" s="109" t="s">
        <v>87</v>
      </c>
      <c r="G223" s="110">
        <v>471000</v>
      </c>
    </row>
    <row r="224" spans="1:7" ht="38.25">
      <c r="A224" s="108" t="s">
        <v>306</v>
      </c>
      <c r="B224" s="109" t="s">
        <v>94</v>
      </c>
      <c r="C224" s="109" t="s">
        <v>89</v>
      </c>
      <c r="D224" s="109" t="s">
        <v>90</v>
      </c>
      <c r="E224" s="109" t="s">
        <v>109</v>
      </c>
      <c r="F224" s="109" t="s">
        <v>125</v>
      </c>
      <c r="G224" s="110">
        <v>471000</v>
      </c>
    </row>
    <row r="225" spans="1:7" ht="76.5">
      <c r="A225" s="108" t="s">
        <v>313</v>
      </c>
      <c r="B225" s="109" t="s">
        <v>94</v>
      </c>
      <c r="C225" s="109" t="s">
        <v>89</v>
      </c>
      <c r="D225" s="109" t="s">
        <v>90</v>
      </c>
      <c r="E225" s="109" t="s">
        <v>111</v>
      </c>
      <c r="F225" s="109" t="s">
        <v>87</v>
      </c>
      <c r="G225" s="110">
        <v>129000</v>
      </c>
    </row>
    <row r="226" spans="1:7" ht="38.25">
      <c r="A226" s="108" t="s">
        <v>306</v>
      </c>
      <c r="B226" s="109" t="s">
        <v>94</v>
      </c>
      <c r="C226" s="109" t="s">
        <v>89</v>
      </c>
      <c r="D226" s="109" t="s">
        <v>90</v>
      </c>
      <c r="E226" s="109" t="s">
        <v>111</v>
      </c>
      <c r="F226" s="109" t="s">
        <v>125</v>
      </c>
      <c r="G226" s="110">
        <v>129000</v>
      </c>
    </row>
    <row r="227" spans="1:7" ht="63.75">
      <c r="A227" s="108" t="s">
        <v>314</v>
      </c>
      <c r="B227" s="109" t="s">
        <v>94</v>
      </c>
      <c r="C227" s="109" t="s">
        <v>89</v>
      </c>
      <c r="D227" s="109" t="s">
        <v>90</v>
      </c>
      <c r="E227" s="109" t="s">
        <v>112</v>
      </c>
      <c r="F227" s="109" t="s">
        <v>87</v>
      </c>
      <c r="G227" s="110">
        <v>100000</v>
      </c>
    </row>
    <row r="228" spans="1:7" ht="38.25">
      <c r="A228" s="108" t="s">
        <v>306</v>
      </c>
      <c r="B228" s="109" t="s">
        <v>94</v>
      </c>
      <c r="C228" s="109" t="s">
        <v>89</v>
      </c>
      <c r="D228" s="109" t="s">
        <v>90</v>
      </c>
      <c r="E228" s="109" t="s">
        <v>112</v>
      </c>
      <c r="F228" s="109" t="s">
        <v>125</v>
      </c>
      <c r="G228" s="110">
        <v>100000</v>
      </c>
    </row>
    <row r="229" spans="1:7" ht="76.5">
      <c r="A229" s="108" t="s">
        <v>547</v>
      </c>
      <c r="B229" s="109" t="s">
        <v>94</v>
      </c>
      <c r="C229" s="109" t="s">
        <v>89</v>
      </c>
      <c r="D229" s="109" t="s">
        <v>90</v>
      </c>
      <c r="E229" s="109" t="s">
        <v>271</v>
      </c>
      <c r="F229" s="109" t="s">
        <v>87</v>
      </c>
      <c r="G229" s="110">
        <v>3281000</v>
      </c>
    </row>
    <row r="230" spans="1:7" ht="38.25">
      <c r="A230" s="108" t="s">
        <v>306</v>
      </c>
      <c r="B230" s="109" t="s">
        <v>94</v>
      </c>
      <c r="C230" s="109" t="s">
        <v>89</v>
      </c>
      <c r="D230" s="109" t="s">
        <v>90</v>
      </c>
      <c r="E230" s="109" t="s">
        <v>271</v>
      </c>
      <c r="F230" s="109" t="s">
        <v>125</v>
      </c>
      <c r="G230" s="110">
        <v>3281000</v>
      </c>
    </row>
    <row r="231" spans="1:7" ht="76.5">
      <c r="A231" s="108" t="s">
        <v>315</v>
      </c>
      <c r="B231" s="109" t="s">
        <v>94</v>
      </c>
      <c r="C231" s="109" t="s">
        <v>89</v>
      </c>
      <c r="D231" s="109" t="s">
        <v>90</v>
      </c>
      <c r="E231" s="109" t="s">
        <v>270</v>
      </c>
      <c r="F231" s="109" t="s">
        <v>87</v>
      </c>
      <c r="G231" s="110">
        <v>2969696.97</v>
      </c>
    </row>
    <row r="232" spans="1:7" ht="38.25">
      <c r="A232" s="108" t="s">
        <v>306</v>
      </c>
      <c r="B232" s="109" t="s">
        <v>94</v>
      </c>
      <c r="C232" s="109" t="s">
        <v>89</v>
      </c>
      <c r="D232" s="109" t="s">
        <v>90</v>
      </c>
      <c r="E232" s="109" t="s">
        <v>270</v>
      </c>
      <c r="F232" s="109" t="s">
        <v>125</v>
      </c>
      <c r="G232" s="110">
        <v>2969696.97</v>
      </c>
    </row>
    <row r="233" spans="1:7" ht="25.5">
      <c r="A233" s="108" t="s">
        <v>242</v>
      </c>
      <c r="B233" s="109" t="s">
        <v>94</v>
      </c>
      <c r="C233" s="109" t="s">
        <v>89</v>
      </c>
      <c r="D233" s="109" t="s">
        <v>91</v>
      </c>
      <c r="E233" s="109" t="s">
        <v>130</v>
      </c>
      <c r="F233" s="109" t="s">
        <v>87</v>
      </c>
      <c r="G233" s="110">
        <v>26934000</v>
      </c>
    </row>
    <row r="234" spans="1:7" ht="76.5">
      <c r="A234" s="108" t="s">
        <v>309</v>
      </c>
      <c r="B234" s="109" t="s">
        <v>94</v>
      </c>
      <c r="C234" s="109" t="s">
        <v>89</v>
      </c>
      <c r="D234" s="109" t="s">
        <v>91</v>
      </c>
      <c r="E234" s="109" t="s">
        <v>108</v>
      </c>
      <c r="F234" s="109" t="s">
        <v>87</v>
      </c>
      <c r="G234" s="110">
        <v>908000</v>
      </c>
    </row>
    <row r="235" spans="1:7" ht="38.25">
      <c r="A235" s="108" t="s">
        <v>306</v>
      </c>
      <c r="B235" s="109" t="s">
        <v>94</v>
      </c>
      <c r="C235" s="109" t="s">
        <v>89</v>
      </c>
      <c r="D235" s="109" t="s">
        <v>91</v>
      </c>
      <c r="E235" s="109" t="s">
        <v>108</v>
      </c>
      <c r="F235" s="109" t="s">
        <v>125</v>
      </c>
      <c r="G235" s="110">
        <v>908000</v>
      </c>
    </row>
    <row r="236" spans="1:7" ht="38.25">
      <c r="A236" s="108" t="s">
        <v>316</v>
      </c>
      <c r="B236" s="109" t="s">
        <v>94</v>
      </c>
      <c r="C236" s="109" t="s">
        <v>89</v>
      </c>
      <c r="D236" s="109" t="s">
        <v>91</v>
      </c>
      <c r="E236" s="109" t="s">
        <v>140</v>
      </c>
      <c r="F236" s="109" t="s">
        <v>87</v>
      </c>
      <c r="G236" s="110">
        <v>14056000</v>
      </c>
    </row>
    <row r="237" spans="1:7" ht="38.25">
      <c r="A237" s="108" t="s">
        <v>306</v>
      </c>
      <c r="B237" s="109" t="s">
        <v>94</v>
      </c>
      <c r="C237" s="109" t="s">
        <v>89</v>
      </c>
      <c r="D237" s="109" t="s">
        <v>91</v>
      </c>
      <c r="E237" s="109" t="s">
        <v>140</v>
      </c>
      <c r="F237" s="109" t="s">
        <v>125</v>
      </c>
      <c r="G237" s="110">
        <v>14056000</v>
      </c>
    </row>
    <row r="238" spans="1:7" ht="38.25">
      <c r="A238" s="108" t="s">
        <v>317</v>
      </c>
      <c r="B238" s="109" t="s">
        <v>94</v>
      </c>
      <c r="C238" s="109" t="s">
        <v>89</v>
      </c>
      <c r="D238" s="109" t="s">
        <v>91</v>
      </c>
      <c r="E238" s="109" t="s">
        <v>139</v>
      </c>
      <c r="F238" s="109" t="s">
        <v>87</v>
      </c>
      <c r="G238" s="110">
        <v>11955000</v>
      </c>
    </row>
    <row r="239" spans="1:7" ht="38.25">
      <c r="A239" s="108" t="s">
        <v>306</v>
      </c>
      <c r="B239" s="109" t="s">
        <v>94</v>
      </c>
      <c r="C239" s="109" t="s">
        <v>89</v>
      </c>
      <c r="D239" s="109" t="s">
        <v>91</v>
      </c>
      <c r="E239" s="109" t="s">
        <v>139</v>
      </c>
      <c r="F239" s="109" t="s">
        <v>125</v>
      </c>
      <c r="G239" s="110">
        <v>11955000</v>
      </c>
    </row>
    <row r="240" spans="1:7" ht="76.5">
      <c r="A240" s="108" t="s">
        <v>313</v>
      </c>
      <c r="B240" s="109" t="s">
        <v>94</v>
      </c>
      <c r="C240" s="109" t="s">
        <v>89</v>
      </c>
      <c r="D240" s="109" t="s">
        <v>91</v>
      </c>
      <c r="E240" s="109" t="s">
        <v>530</v>
      </c>
      <c r="F240" s="109" t="s">
        <v>87</v>
      </c>
      <c r="G240" s="110">
        <v>15000</v>
      </c>
    </row>
    <row r="241" spans="1:7" ht="38.25">
      <c r="A241" s="108" t="s">
        <v>306</v>
      </c>
      <c r="B241" s="109" t="s">
        <v>94</v>
      </c>
      <c r="C241" s="109" t="s">
        <v>89</v>
      </c>
      <c r="D241" s="109" t="s">
        <v>91</v>
      </c>
      <c r="E241" s="109" t="s">
        <v>530</v>
      </c>
      <c r="F241" s="109" t="s">
        <v>125</v>
      </c>
      <c r="G241" s="110">
        <v>15000</v>
      </c>
    </row>
    <row r="242" spans="1:7">
      <c r="A242" s="108" t="s">
        <v>548</v>
      </c>
      <c r="B242" s="109" t="s">
        <v>94</v>
      </c>
      <c r="C242" s="109" t="s">
        <v>89</v>
      </c>
      <c r="D242" s="109" t="s">
        <v>89</v>
      </c>
      <c r="E242" s="109" t="s">
        <v>130</v>
      </c>
      <c r="F242" s="109" t="s">
        <v>87</v>
      </c>
      <c r="G242" s="110">
        <v>976000</v>
      </c>
    </row>
    <row r="243" spans="1:7" ht="25.5">
      <c r="A243" s="108" t="s">
        <v>318</v>
      </c>
      <c r="B243" s="109" t="s">
        <v>94</v>
      </c>
      <c r="C243" s="109" t="s">
        <v>89</v>
      </c>
      <c r="D243" s="109" t="s">
        <v>89</v>
      </c>
      <c r="E243" s="109" t="s">
        <v>138</v>
      </c>
      <c r="F243" s="109" t="s">
        <v>87</v>
      </c>
      <c r="G243" s="110">
        <v>976000</v>
      </c>
    </row>
    <row r="244" spans="1:7" ht="38.25">
      <c r="A244" s="108" t="s">
        <v>306</v>
      </c>
      <c r="B244" s="109" t="s">
        <v>94</v>
      </c>
      <c r="C244" s="109" t="s">
        <v>89</v>
      </c>
      <c r="D244" s="109" t="s">
        <v>89</v>
      </c>
      <c r="E244" s="109" t="s">
        <v>138</v>
      </c>
      <c r="F244" s="109" t="s">
        <v>125</v>
      </c>
      <c r="G244" s="110">
        <v>976000</v>
      </c>
    </row>
    <row r="245" spans="1:7" ht="25.5">
      <c r="A245" s="108" t="s">
        <v>406</v>
      </c>
      <c r="B245" s="109" t="s">
        <v>94</v>
      </c>
      <c r="C245" s="109" t="s">
        <v>89</v>
      </c>
      <c r="D245" s="109" t="s">
        <v>104</v>
      </c>
      <c r="E245" s="109" t="s">
        <v>130</v>
      </c>
      <c r="F245" s="109" t="s">
        <v>87</v>
      </c>
      <c r="G245" s="110">
        <v>521860</v>
      </c>
    </row>
    <row r="246" spans="1:7" ht="76.5">
      <c r="A246" s="108" t="s">
        <v>668</v>
      </c>
      <c r="B246" s="109" t="s">
        <v>94</v>
      </c>
      <c r="C246" s="109" t="s">
        <v>89</v>
      </c>
      <c r="D246" s="109" t="s">
        <v>104</v>
      </c>
      <c r="E246" s="109" t="s">
        <v>669</v>
      </c>
      <c r="F246" s="109" t="s">
        <v>87</v>
      </c>
      <c r="G246" s="110">
        <v>13860</v>
      </c>
    </row>
    <row r="247" spans="1:7" ht="38.25">
      <c r="A247" s="108" t="s">
        <v>306</v>
      </c>
      <c r="B247" s="109" t="s">
        <v>94</v>
      </c>
      <c r="C247" s="109" t="s">
        <v>89</v>
      </c>
      <c r="D247" s="109" t="s">
        <v>104</v>
      </c>
      <c r="E247" s="109" t="s">
        <v>669</v>
      </c>
      <c r="F247" s="109" t="s">
        <v>125</v>
      </c>
      <c r="G247" s="110">
        <v>13860</v>
      </c>
    </row>
    <row r="248" spans="1:7" ht="76.5">
      <c r="A248" s="108" t="s">
        <v>407</v>
      </c>
      <c r="B248" s="109" t="s">
        <v>94</v>
      </c>
      <c r="C248" s="109" t="s">
        <v>89</v>
      </c>
      <c r="D248" s="109" t="s">
        <v>104</v>
      </c>
      <c r="E248" s="109" t="s">
        <v>395</v>
      </c>
      <c r="F248" s="109" t="s">
        <v>87</v>
      </c>
      <c r="G248" s="110">
        <v>508000</v>
      </c>
    </row>
    <row r="249" spans="1:7" ht="38.25">
      <c r="A249" s="108" t="s">
        <v>306</v>
      </c>
      <c r="B249" s="109" t="s">
        <v>94</v>
      </c>
      <c r="C249" s="109" t="s">
        <v>89</v>
      </c>
      <c r="D249" s="109" t="s">
        <v>104</v>
      </c>
      <c r="E249" s="109" t="s">
        <v>395</v>
      </c>
      <c r="F249" s="109" t="s">
        <v>125</v>
      </c>
      <c r="G249" s="110">
        <v>508000</v>
      </c>
    </row>
    <row r="250" spans="1:7">
      <c r="A250" s="108" t="s">
        <v>225</v>
      </c>
      <c r="B250" s="109" t="s">
        <v>94</v>
      </c>
      <c r="C250" s="109" t="s">
        <v>126</v>
      </c>
      <c r="D250" s="109" t="s">
        <v>122</v>
      </c>
      <c r="E250" s="109" t="s">
        <v>130</v>
      </c>
      <c r="F250" s="109" t="s">
        <v>87</v>
      </c>
      <c r="G250" s="110">
        <v>15689694.93</v>
      </c>
    </row>
    <row r="251" spans="1:7">
      <c r="A251" s="108" t="s">
        <v>226</v>
      </c>
      <c r="B251" s="109" t="s">
        <v>94</v>
      </c>
      <c r="C251" s="109" t="s">
        <v>126</v>
      </c>
      <c r="D251" s="109" t="s">
        <v>93</v>
      </c>
      <c r="E251" s="109" t="s">
        <v>130</v>
      </c>
      <c r="F251" s="109" t="s">
        <v>87</v>
      </c>
      <c r="G251" s="110">
        <v>15689694.93</v>
      </c>
    </row>
    <row r="252" spans="1:7" ht="51">
      <c r="A252" s="108" t="s">
        <v>319</v>
      </c>
      <c r="B252" s="109" t="s">
        <v>94</v>
      </c>
      <c r="C252" s="109" t="s">
        <v>126</v>
      </c>
      <c r="D252" s="109" t="s">
        <v>93</v>
      </c>
      <c r="E252" s="109" t="s">
        <v>134</v>
      </c>
      <c r="F252" s="109" t="s">
        <v>87</v>
      </c>
      <c r="G252" s="110">
        <v>107000</v>
      </c>
    </row>
    <row r="253" spans="1:7" ht="38.25">
      <c r="A253" s="108" t="s">
        <v>306</v>
      </c>
      <c r="B253" s="109" t="s">
        <v>94</v>
      </c>
      <c r="C253" s="109" t="s">
        <v>126</v>
      </c>
      <c r="D253" s="109" t="s">
        <v>93</v>
      </c>
      <c r="E253" s="109" t="s">
        <v>134</v>
      </c>
      <c r="F253" s="109" t="s">
        <v>125</v>
      </c>
      <c r="G253" s="110">
        <v>107000</v>
      </c>
    </row>
    <row r="254" spans="1:7" ht="38.25">
      <c r="A254" s="108" t="s">
        <v>308</v>
      </c>
      <c r="B254" s="109" t="s">
        <v>94</v>
      </c>
      <c r="C254" s="109" t="s">
        <v>126</v>
      </c>
      <c r="D254" s="109" t="s">
        <v>93</v>
      </c>
      <c r="E254" s="109" t="s">
        <v>133</v>
      </c>
      <c r="F254" s="109" t="s">
        <v>87</v>
      </c>
      <c r="G254" s="110">
        <v>5054800</v>
      </c>
    </row>
    <row r="255" spans="1:7" ht="38.25">
      <c r="A255" s="108" t="s">
        <v>306</v>
      </c>
      <c r="B255" s="109" t="s">
        <v>94</v>
      </c>
      <c r="C255" s="109" t="s">
        <v>126</v>
      </c>
      <c r="D255" s="109" t="s">
        <v>93</v>
      </c>
      <c r="E255" s="109" t="s">
        <v>133</v>
      </c>
      <c r="F255" s="109" t="s">
        <v>125</v>
      </c>
      <c r="G255" s="110">
        <v>5054800</v>
      </c>
    </row>
    <row r="256" spans="1:7" ht="51">
      <c r="A256" s="108" t="s">
        <v>319</v>
      </c>
      <c r="B256" s="109" t="s">
        <v>94</v>
      </c>
      <c r="C256" s="109" t="s">
        <v>126</v>
      </c>
      <c r="D256" s="109" t="s">
        <v>93</v>
      </c>
      <c r="E256" s="109" t="s">
        <v>132</v>
      </c>
      <c r="F256" s="109" t="s">
        <v>87</v>
      </c>
      <c r="G256" s="110">
        <v>61000</v>
      </c>
    </row>
    <row r="257" spans="1:7" ht="38.25">
      <c r="A257" s="108" t="s">
        <v>306</v>
      </c>
      <c r="B257" s="109" t="s">
        <v>94</v>
      </c>
      <c r="C257" s="109" t="s">
        <v>126</v>
      </c>
      <c r="D257" s="109" t="s">
        <v>93</v>
      </c>
      <c r="E257" s="109" t="s">
        <v>132</v>
      </c>
      <c r="F257" s="109" t="s">
        <v>125</v>
      </c>
      <c r="G257" s="110">
        <v>61000</v>
      </c>
    </row>
    <row r="258" spans="1:7" ht="38.25">
      <c r="A258" s="108" t="s">
        <v>308</v>
      </c>
      <c r="B258" s="109" t="s">
        <v>94</v>
      </c>
      <c r="C258" s="109" t="s">
        <v>126</v>
      </c>
      <c r="D258" s="109" t="s">
        <v>93</v>
      </c>
      <c r="E258" s="109" t="s">
        <v>131</v>
      </c>
      <c r="F258" s="109" t="s">
        <v>87</v>
      </c>
      <c r="G258" s="110">
        <v>9447200</v>
      </c>
    </row>
    <row r="259" spans="1:7" ht="38.25">
      <c r="A259" s="108" t="s">
        <v>306</v>
      </c>
      <c r="B259" s="109" t="s">
        <v>94</v>
      </c>
      <c r="C259" s="109" t="s">
        <v>126</v>
      </c>
      <c r="D259" s="109" t="s">
        <v>93</v>
      </c>
      <c r="E259" s="109" t="s">
        <v>131</v>
      </c>
      <c r="F259" s="109" t="s">
        <v>125</v>
      </c>
      <c r="G259" s="110">
        <v>9447200</v>
      </c>
    </row>
    <row r="260" spans="1:7" ht="51">
      <c r="A260" s="108" t="s">
        <v>587</v>
      </c>
      <c r="B260" s="109" t="s">
        <v>94</v>
      </c>
      <c r="C260" s="109" t="s">
        <v>126</v>
      </c>
      <c r="D260" s="109" t="s">
        <v>93</v>
      </c>
      <c r="E260" s="109" t="s">
        <v>588</v>
      </c>
      <c r="F260" s="109" t="s">
        <v>87</v>
      </c>
      <c r="G260" s="110">
        <v>30000</v>
      </c>
    </row>
    <row r="261" spans="1:7" ht="38.25">
      <c r="A261" s="108" t="s">
        <v>306</v>
      </c>
      <c r="B261" s="109" t="s">
        <v>94</v>
      </c>
      <c r="C261" s="109" t="s">
        <v>126</v>
      </c>
      <c r="D261" s="109" t="s">
        <v>93</v>
      </c>
      <c r="E261" s="109" t="s">
        <v>588</v>
      </c>
      <c r="F261" s="109" t="s">
        <v>125</v>
      </c>
      <c r="G261" s="110">
        <v>30000</v>
      </c>
    </row>
    <row r="262" spans="1:7" ht="63.75">
      <c r="A262" s="108" t="s">
        <v>649</v>
      </c>
      <c r="B262" s="109" t="s">
        <v>94</v>
      </c>
      <c r="C262" s="109" t="s">
        <v>126</v>
      </c>
      <c r="D262" s="109" t="s">
        <v>93</v>
      </c>
      <c r="E262" s="109" t="s">
        <v>650</v>
      </c>
      <c r="F262" s="109" t="s">
        <v>87</v>
      </c>
      <c r="G262" s="110">
        <v>989694.93</v>
      </c>
    </row>
    <row r="263" spans="1:7" ht="38.25">
      <c r="A263" s="108" t="s">
        <v>306</v>
      </c>
      <c r="B263" s="109" t="s">
        <v>94</v>
      </c>
      <c r="C263" s="109" t="s">
        <v>126</v>
      </c>
      <c r="D263" s="109" t="s">
        <v>93</v>
      </c>
      <c r="E263" s="109" t="s">
        <v>650</v>
      </c>
      <c r="F263" s="109" t="s">
        <v>125</v>
      </c>
      <c r="G263" s="110">
        <v>989694.93</v>
      </c>
    </row>
    <row r="264" spans="1:7">
      <c r="A264" s="108" t="s">
        <v>231</v>
      </c>
      <c r="B264" s="109" t="s">
        <v>94</v>
      </c>
      <c r="C264" s="109" t="s">
        <v>101</v>
      </c>
      <c r="D264" s="109" t="s">
        <v>122</v>
      </c>
      <c r="E264" s="109" t="s">
        <v>130</v>
      </c>
      <c r="F264" s="109" t="s">
        <v>87</v>
      </c>
      <c r="G264" s="110">
        <v>450000</v>
      </c>
    </row>
    <row r="265" spans="1:7">
      <c r="A265" s="108" t="s">
        <v>232</v>
      </c>
      <c r="B265" s="109" t="s">
        <v>94</v>
      </c>
      <c r="C265" s="109" t="s">
        <v>101</v>
      </c>
      <c r="D265" s="109" t="s">
        <v>93</v>
      </c>
      <c r="E265" s="109" t="s">
        <v>130</v>
      </c>
      <c r="F265" s="109" t="s">
        <v>87</v>
      </c>
      <c r="G265" s="110">
        <v>450000</v>
      </c>
    </row>
    <row r="266" spans="1:7" ht="38.25">
      <c r="A266" s="108" t="s">
        <v>660</v>
      </c>
      <c r="B266" s="109" t="s">
        <v>94</v>
      </c>
      <c r="C266" s="109" t="s">
        <v>101</v>
      </c>
      <c r="D266" s="109" t="s">
        <v>93</v>
      </c>
      <c r="E266" s="109" t="s">
        <v>655</v>
      </c>
      <c r="F266" s="109" t="s">
        <v>87</v>
      </c>
      <c r="G266" s="110">
        <v>450000</v>
      </c>
    </row>
    <row r="267" spans="1:7">
      <c r="A267" s="108" t="s">
        <v>304</v>
      </c>
      <c r="B267" s="109" t="s">
        <v>94</v>
      </c>
      <c r="C267" s="109" t="s">
        <v>101</v>
      </c>
      <c r="D267" s="109" t="s">
        <v>93</v>
      </c>
      <c r="E267" s="109" t="s">
        <v>655</v>
      </c>
      <c r="F267" s="109" t="s">
        <v>128</v>
      </c>
      <c r="G267" s="110">
        <v>450000</v>
      </c>
    </row>
    <row r="268" spans="1:7" ht="38.25">
      <c r="A268" s="108" t="s">
        <v>408</v>
      </c>
      <c r="B268" s="109" t="s">
        <v>94</v>
      </c>
      <c r="C268" s="109" t="s">
        <v>96</v>
      </c>
      <c r="D268" s="109" t="s">
        <v>122</v>
      </c>
      <c r="E268" s="109" t="s">
        <v>130</v>
      </c>
      <c r="F268" s="109" t="s">
        <v>87</v>
      </c>
      <c r="G268" s="110">
        <v>1332061.07</v>
      </c>
    </row>
    <row r="269" spans="1:7" ht="51">
      <c r="A269" s="108" t="s">
        <v>409</v>
      </c>
      <c r="B269" s="109" t="s">
        <v>94</v>
      </c>
      <c r="C269" s="109" t="s">
        <v>96</v>
      </c>
      <c r="D269" s="109" t="s">
        <v>93</v>
      </c>
      <c r="E269" s="109" t="s">
        <v>130</v>
      </c>
      <c r="F269" s="109" t="s">
        <v>87</v>
      </c>
      <c r="G269" s="110">
        <v>885707.07</v>
      </c>
    </row>
    <row r="270" spans="1:7" ht="51">
      <c r="A270" s="108" t="s">
        <v>320</v>
      </c>
      <c r="B270" s="109" t="s">
        <v>94</v>
      </c>
      <c r="C270" s="109" t="s">
        <v>96</v>
      </c>
      <c r="D270" s="109" t="s">
        <v>93</v>
      </c>
      <c r="E270" s="109" t="s">
        <v>107</v>
      </c>
      <c r="F270" s="109" t="s">
        <v>87</v>
      </c>
      <c r="G270" s="110">
        <v>763000</v>
      </c>
    </row>
    <row r="271" spans="1:7">
      <c r="A271" s="108" t="s">
        <v>304</v>
      </c>
      <c r="B271" s="109" t="s">
        <v>94</v>
      </c>
      <c r="C271" s="109" t="s">
        <v>96</v>
      </c>
      <c r="D271" s="109" t="s">
        <v>93</v>
      </c>
      <c r="E271" s="109" t="s">
        <v>107</v>
      </c>
      <c r="F271" s="109" t="s">
        <v>128</v>
      </c>
      <c r="G271" s="110">
        <v>763000</v>
      </c>
    </row>
    <row r="272" spans="1:7" ht="63.75">
      <c r="A272" s="108" t="s">
        <v>321</v>
      </c>
      <c r="B272" s="109" t="s">
        <v>94</v>
      </c>
      <c r="C272" s="109" t="s">
        <v>96</v>
      </c>
      <c r="D272" s="109" t="s">
        <v>93</v>
      </c>
      <c r="E272" s="109" t="s">
        <v>113</v>
      </c>
      <c r="F272" s="109" t="s">
        <v>87</v>
      </c>
      <c r="G272" s="110">
        <v>115000</v>
      </c>
    </row>
    <row r="273" spans="1:8">
      <c r="A273" s="108" t="s">
        <v>304</v>
      </c>
      <c r="B273" s="109" t="s">
        <v>94</v>
      </c>
      <c r="C273" s="109" t="s">
        <v>96</v>
      </c>
      <c r="D273" s="109" t="s">
        <v>93</v>
      </c>
      <c r="E273" s="109" t="s">
        <v>113</v>
      </c>
      <c r="F273" s="109" t="s">
        <v>128</v>
      </c>
      <c r="G273" s="110">
        <v>115000</v>
      </c>
    </row>
    <row r="274" spans="1:8" ht="63.75">
      <c r="A274" s="108" t="s">
        <v>661</v>
      </c>
      <c r="B274" s="109" t="s">
        <v>94</v>
      </c>
      <c r="C274" s="109" t="s">
        <v>96</v>
      </c>
      <c r="D274" s="109" t="s">
        <v>93</v>
      </c>
      <c r="E274" s="109" t="s">
        <v>654</v>
      </c>
      <c r="F274" s="109" t="s">
        <v>87</v>
      </c>
      <c r="G274" s="110">
        <v>7707.07</v>
      </c>
    </row>
    <row r="275" spans="1:8">
      <c r="A275" s="108" t="s">
        <v>304</v>
      </c>
      <c r="B275" s="109" t="s">
        <v>94</v>
      </c>
      <c r="C275" s="109" t="s">
        <v>96</v>
      </c>
      <c r="D275" s="109" t="s">
        <v>93</v>
      </c>
      <c r="E275" s="109" t="s">
        <v>654</v>
      </c>
      <c r="F275" s="109" t="s">
        <v>128</v>
      </c>
      <c r="G275" s="110">
        <v>7707.07</v>
      </c>
    </row>
    <row r="276" spans="1:8" ht="25.5">
      <c r="A276" s="108" t="s">
        <v>671</v>
      </c>
      <c r="B276" s="109" t="s">
        <v>94</v>
      </c>
      <c r="C276" s="109" t="s">
        <v>96</v>
      </c>
      <c r="D276" s="109" t="s">
        <v>91</v>
      </c>
      <c r="E276" s="109" t="s">
        <v>130</v>
      </c>
      <c r="F276" s="109" t="s">
        <v>87</v>
      </c>
      <c r="G276" s="110">
        <v>446354</v>
      </c>
    </row>
    <row r="277" spans="1:8" ht="63.75">
      <c r="A277" s="108" t="s">
        <v>672</v>
      </c>
      <c r="B277" s="109" t="s">
        <v>94</v>
      </c>
      <c r="C277" s="109" t="s">
        <v>96</v>
      </c>
      <c r="D277" s="109" t="s">
        <v>91</v>
      </c>
      <c r="E277" s="109" t="s">
        <v>673</v>
      </c>
      <c r="F277" s="109" t="s">
        <v>87</v>
      </c>
      <c r="G277" s="110">
        <v>441354</v>
      </c>
    </row>
    <row r="278" spans="1:8">
      <c r="A278" s="108" t="s">
        <v>304</v>
      </c>
      <c r="B278" s="109" t="s">
        <v>94</v>
      </c>
      <c r="C278" s="109" t="s">
        <v>96</v>
      </c>
      <c r="D278" s="109" t="s">
        <v>91</v>
      </c>
      <c r="E278" s="109" t="s">
        <v>673</v>
      </c>
      <c r="F278" s="109" t="s">
        <v>128</v>
      </c>
      <c r="G278" s="110">
        <v>441354</v>
      </c>
    </row>
    <row r="279" spans="1:8" ht="76.5">
      <c r="A279" s="108" t="s">
        <v>674</v>
      </c>
      <c r="B279" s="109" t="s">
        <v>94</v>
      </c>
      <c r="C279" s="109" t="s">
        <v>96</v>
      </c>
      <c r="D279" s="109" t="s">
        <v>91</v>
      </c>
      <c r="E279" s="109" t="s">
        <v>675</v>
      </c>
      <c r="F279" s="109" t="s">
        <v>87</v>
      </c>
      <c r="G279" s="110">
        <v>5000</v>
      </c>
    </row>
    <row r="280" spans="1:8">
      <c r="A280" s="108" t="s">
        <v>304</v>
      </c>
      <c r="B280" s="109" t="s">
        <v>94</v>
      </c>
      <c r="C280" s="109" t="s">
        <v>96</v>
      </c>
      <c r="D280" s="109" t="s">
        <v>91</v>
      </c>
      <c r="E280" s="109" t="s">
        <v>675</v>
      </c>
      <c r="F280" s="109" t="s">
        <v>128</v>
      </c>
      <c r="G280" s="110">
        <v>5000</v>
      </c>
    </row>
    <row r="281" spans="1:8">
      <c r="A281" s="143" t="s">
        <v>127</v>
      </c>
      <c r="B281" s="144"/>
      <c r="C281" s="144"/>
      <c r="D281" s="144"/>
      <c r="E281" s="144"/>
      <c r="F281" s="144"/>
      <c r="G281" s="111">
        <v>216619302.52000001</v>
      </c>
      <c r="H281" s="42" t="s">
        <v>60</v>
      </c>
    </row>
  </sheetData>
  <mergeCells count="18">
    <mergeCell ref="E13:F13"/>
    <mergeCell ref="E14:F14"/>
    <mergeCell ref="A281:F281"/>
    <mergeCell ref="A1:F1"/>
    <mergeCell ref="A2:F2"/>
    <mergeCell ref="A3:F3"/>
    <mergeCell ref="A4:F4"/>
    <mergeCell ref="A5:F5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E12:F12"/>
  </mergeCells>
  <conditionalFormatting sqref="G23:G277">
    <cfRule type="cellIs" dxfId="7" priority="2" operator="equal">
      <formula>0</formula>
    </cfRule>
  </conditionalFormatting>
  <conditionalFormatting sqref="G23:G281">
    <cfRule type="cellIs" dxfId="4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7"/>
  <dimension ref="A1:E281"/>
  <sheetViews>
    <sheetView showGridLines="0" view="pageBreakPreview" topLeftCell="A214" zoomScaleSheetLayoutView="100" workbookViewId="0">
      <selection activeCell="D222" sqref="D222"/>
    </sheetView>
  </sheetViews>
  <sheetFormatPr defaultRowHeight="15"/>
  <cols>
    <col min="1" max="1" width="45.85546875" style="42" customWidth="1"/>
    <col min="2" max="2" width="25" style="42" customWidth="1"/>
    <col min="3" max="3" width="14.7109375" style="42" customWidth="1"/>
    <col min="4" max="4" width="11.42578125" style="42" customWidth="1"/>
    <col min="5" max="16384" width="9.140625" style="42"/>
  </cols>
  <sheetData>
    <row r="1" spans="1:4" ht="15.75">
      <c r="A1" s="128" t="s">
        <v>643</v>
      </c>
      <c r="B1" s="128"/>
      <c r="C1" s="128"/>
      <c r="D1" s="128"/>
    </row>
    <row r="2" spans="1:4" ht="15.75">
      <c r="A2" s="128" t="s">
        <v>0</v>
      </c>
      <c r="B2" s="128"/>
      <c r="C2" s="128"/>
      <c r="D2" s="128"/>
    </row>
    <row r="3" spans="1:4" ht="15.75">
      <c r="A3" s="128" t="s">
        <v>1</v>
      </c>
      <c r="B3" s="128"/>
      <c r="C3" s="128"/>
      <c r="D3" s="128"/>
    </row>
    <row r="4" spans="1:4" ht="15.75">
      <c r="A4" s="100"/>
      <c r="B4" s="127" t="s">
        <v>640</v>
      </c>
      <c r="C4" s="127"/>
      <c r="D4" s="100"/>
    </row>
    <row r="5" spans="1:4" ht="15.75">
      <c r="A5" s="100"/>
      <c r="B5" s="127" t="s">
        <v>641</v>
      </c>
      <c r="C5" s="127"/>
      <c r="D5" s="100"/>
    </row>
    <row r="6" spans="1:4" ht="15.75">
      <c r="A6" s="100"/>
      <c r="B6" s="127" t="s">
        <v>570</v>
      </c>
      <c r="C6" s="127"/>
      <c r="D6" s="100"/>
    </row>
    <row r="7" spans="1:4" ht="15.75">
      <c r="A7" s="128" t="s">
        <v>81</v>
      </c>
      <c r="B7" s="128"/>
      <c r="C7" s="128"/>
      <c r="D7" s="128"/>
    </row>
    <row r="9" spans="1:4" ht="15.75">
      <c r="A9" s="128" t="s">
        <v>418</v>
      </c>
      <c r="B9" s="128"/>
      <c r="C9" s="128"/>
      <c r="D9" s="128"/>
    </row>
    <row r="10" spans="1:4" ht="15.75">
      <c r="A10" s="128" t="s">
        <v>0</v>
      </c>
      <c r="B10" s="128"/>
      <c r="C10" s="128"/>
      <c r="D10" s="128"/>
    </row>
    <row r="11" spans="1:4" ht="15.75">
      <c r="A11" s="128" t="s">
        <v>1</v>
      </c>
      <c r="B11" s="128"/>
      <c r="C11" s="128"/>
      <c r="D11" s="128"/>
    </row>
    <row r="12" spans="1:4" ht="15.75">
      <c r="A12" s="98"/>
      <c r="B12" s="127" t="s">
        <v>568</v>
      </c>
      <c r="C12" s="127"/>
      <c r="D12" s="98"/>
    </row>
    <row r="13" spans="1:4" ht="15.75">
      <c r="A13" s="98"/>
      <c r="B13" s="127" t="s">
        <v>569</v>
      </c>
      <c r="C13" s="127"/>
      <c r="D13" s="98"/>
    </row>
    <row r="14" spans="1:4" ht="15.75">
      <c r="A14" s="98"/>
      <c r="B14" s="127" t="s">
        <v>570</v>
      </c>
      <c r="C14" s="127"/>
      <c r="D14" s="98"/>
    </row>
    <row r="15" spans="1:4" ht="15.75">
      <c r="A15" s="128" t="s">
        <v>645</v>
      </c>
      <c r="B15" s="128"/>
      <c r="C15" s="128"/>
      <c r="D15" s="128"/>
    </row>
    <row r="16" spans="1:4" ht="15.75">
      <c r="A16" s="151" t="s">
        <v>506</v>
      </c>
      <c r="B16" s="151"/>
      <c r="C16" s="151"/>
    </row>
    <row r="17" spans="1:4" ht="18" customHeight="1">
      <c r="A17" s="151" t="s">
        <v>505</v>
      </c>
      <c r="B17" s="151"/>
      <c r="C17" s="151"/>
    </row>
    <row r="18" spans="1:4" ht="19.5" customHeight="1">
      <c r="A18" s="151" t="s">
        <v>566</v>
      </c>
      <c r="B18" s="151"/>
      <c r="C18" s="151"/>
    </row>
    <row r="19" spans="1:4" ht="30" customHeight="1">
      <c r="A19" s="150" t="s">
        <v>565</v>
      </c>
      <c r="B19" s="150"/>
      <c r="C19" s="150"/>
    </row>
    <row r="20" spans="1:4" ht="15" customHeight="1">
      <c r="A20" s="82"/>
      <c r="B20" s="82"/>
      <c r="C20" s="82"/>
    </row>
    <row r="21" spans="1:4" ht="41.25" customHeight="1">
      <c r="A21" s="107" t="s">
        <v>207</v>
      </c>
      <c r="B21" s="107" t="s">
        <v>204</v>
      </c>
      <c r="C21" s="107" t="s">
        <v>203</v>
      </c>
      <c r="D21" s="107" t="s">
        <v>88</v>
      </c>
    </row>
    <row r="22" spans="1:4" ht="63.75">
      <c r="A22" s="108" t="s">
        <v>549</v>
      </c>
      <c r="B22" s="109" t="s">
        <v>123</v>
      </c>
      <c r="C22" s="109" t="s">
        <v>87</v>
      </c>
      <c r="D22" s="110">
        <v>117854756.61</v>
      </c>
    </row>
    <row r="23" spans="1:4" ht="25.5">
      <c r="A23" s="108" t="s">
        <v>429</v>
      </c>
      <c r="B23" s="109" t="s">
        <v>430</v>
      </c>
      <c r="C23" s="109" t="s">
        <v>87</v>
      </c>
      <c r="D23" s="110">
        <v>117854756.61</v>
      </c>
    </row>
    <row r="24" spans="1:4" ht="38.25">
      <c r="A24" s="108" t="s">
        <v>431</v>
      </c>
      <c r="B24" s="109" t="s">
        <v>432</v>
      </c>
      <c r="C24" s="109" t="s">
        <v>87</v>
      </c>
      <c r="D24" s="110">
        <v>29666199.640000001</v>
      </c>
    </row>
    <row r="25" spans="1:4" ht="25.5">
      <c r="A25" s="108" t="s">
        <v>308</v>
      </c>
      <c r="B25" s="109" t="s">
        <v>124</v>
      </c>
      <c r="C25" s="109" t="s">
        <v>87</v>
      </c>
      <c r="D25" s="110">
        <v>13221000</v>
      </c>
    </row>
    <row r="26" spans="1:4" ht="38.25">
      <c r="A26" s="108" t="s">
        <v>306</v>
      </c>
      <c r="B26" s="109" t="s">
        <v>124</v>
      </c>
      <c r="C26" s="109" t="s">
        <v>125</v>
      </c>
      <c r="D26" s="110">
        <v>13221000</v>
      </c>
    </row>
    <row r="27" spans="1:4" ht="140.25">
      <c r="A27" s="108" t="s">
        <v>546</v>
      </c>
      <c r="B27" s="109" t="s">
        <v>528</v>
      </c>
      <c r="C27" s="109" t="s">
        <v>87</v>
      </c>
      <c r="D27" s="110">
        <v>180199.64</v>
      </c>
    </row>
    <row r="28" spans="1:4" ht="38.25">
      <c r="A28" s="108" t="s">
        <v>306</v>
      </c>
      <c r="B28" s="109" t="s">
        <v>528</v>
      </c>
      <c r="C28" s="109" t="s">
        <v>125</v>
      </c>
      <c r="D28" s="110">
        <v>180199.64</v>
      </c>
    </row>
    <row r="29" spans="1:4" ht="63.75">
      <c r="A29" s="108" t="s">
        <v>309</v>
      </c>
      <c r="B29" s="109" t="s">
        <v>626</v>
      </c>
      <c r="C29" s="109" t="s">
        <v>87</v>
      </c>
      <c r="D29" s="110">
        <v>16018000</v>
      </c>
    </row>
    <row r="30" spans="1:4" ht="38.25">
      <c r="A30" s="108" t="s">
        <v>306</v>
      </c>
      <c r="B30" s="109" t="s">
        <v>626</v>
      </c>
      <c r="C30" s="109" t="s">
        <v>125</v>
      </c>
      <c r="D30" s="110">
        <v>16018000</v>
      </c>
    </row>
    <row r="31" spans="1:4" ht="51">
      <c r="A31" s="108" t="s">
        <v>310</v>
      </c>
      <c r="B31" s="109" t="s">
        <v>120</v>
      </c>
      <c r="C31" s="109" t="s">
        <v>87</v>
      </c>
      <c r="D31" s="110">
        <v>247000</v>
      </c>
    </row>
    <row r="32" spans="1:4" ht="38.25">
      <c r="A32" s="108" t="s">
        <v>306</v>
      </c>
      <c r="B32" s="109" t="s">
        <v>120</v>
      </c>
      <c r="C32" s="109" t="s">
        <v>125</v>
      </c>
      <c r="D32" s="110">
        <v>247000</v>
      </c>
    </row>
    <row r="33" spans="1:4" ht="25.5">
      <c r="A33" s="108" t="s">
        <v>433</v>
      </c>
      <c r="B33" s="109" t="s">
        <v>434</v>
      </c>
      <c r="C33" s="109" t="s">
        <v>87</v>
      </c>
      <c r="D33" s="110">
        <v>60386556.969999999</v>
      </c>
    </row>
    <row r="34" spans="1:4" ht="25.5">
      <c r="A34" s="108" t="s">
        <v>308</v>
      </c>
      <c r="B34" s="109" t="s">
        <v>142</v>
      </c>
      <c r="C34" s="109" t="s">
        <v>87</v>
      </c>
      <c r="D34" s="110">
        <v>13063000</v>
      </c>
    </row>
    <row r="35" spans="1:4" ht="45" customHeight="1">
      <c r="A35" s="108" t="s">
        <v>306</v>
      </c>
      <c r="B35" s="109" t="s">
        <v>142</v>
      </c>
      <c r="C35" s="109" t="s">
        <v>125</v>
      </c>
      <c r="D35" s="110">
        <v>13063000</v>
      </c>
    </row>
    <row r="36" spans="1:4" ht="38.25">
      <c r="A36" s="108" t="s">
        <v>311</v>
      </c>
      <c r="B36" s="109" t="s">
        <v>92</v>
      </c>
      <c r="C36" s="109" t="s">
        <v>87</v>
      </c>
      <c r="D36" s="110">
        <v>1653000</v>
      </c>
    </row>
    <row r="37" spans="1:4" ht="12.75" customHeight="1">
      <c r="A37" s="108" t="s">
        <v>306</v>
      </c>
      <c r="B37" s="109" t="s">
        <v>92</v>
      </c>
      <c r="C37" s="109" t="s">
        <v>125</v>
      </c>
      <c r="D37" s="110">
        <v>1653000</v>
      </c>
    </row>
    <row r="38" spans="1:4" ht="63.75">
      <c r="A38" s="108" t="s">
        <v>668</v>
      </c>
      <c r="B38" s="109" t="s">
        <v>669</v>
      </c>
      <c r="C38" s="109" t="s">
        <v>87</v>
      </c>
      <c r="D38" s="110">
        <v>13860</v>
      </c>
    </row>
    <row r="39" spans="1:4" ht="38.25">
      <c r="A39" s="108" t="s">
        <v>306</v>
      </c>
      <c r="B39" s="109" t="s">
        <v>669</v>
      </c>
      <c r="C39" s="109" t="s">
        <v>125</v>
      </c>
      <c r="D39" s="110">
        <v>13860</v>
      </c>
    </row>
    <row r="40" spans="1:4" ht="63.75">
      <c r="A40" s="108" t="s">
        <v>309</v>
      </c>
      <c r="B40" s="109" t="s">
        <v>108</v>
      </c>
      <c r="C40" s="109" t="s">
        <v>87</v>
      </c>
      <c r="D40" s="110">
        <v>38143000</v>
      </c>
    </row>
    <row r="41" spans="1:4" ht="25.5">
      <c r="A41" s="108" t="s">
        <v>274</v>
      </c>
      <c r="B41" s="109" t="s">
        <v>108</v>
      </c>
      <c r="C41" s="109" t="s">
        <v>148</v>
      </c>
      <c r="D41" s="110">
        <v>958000</v>
      </c>
    </row>
    <row r="42" spans="1:4" ht="38.25">
      <c r="A42" s="108" t="s">
        <v>306</v>
      </c>
      <c r="B42" s="109" t="s">
        <v>108</v>
      </c>
      <c r="C42" s="109" t="s">
        <v>125</v>
      </c>
      <c r="D42" s="110">
        <v>37185000</v>
      </c>
    </row>
    <row r="43" spans="1:4" ht="63.75">
      <c r="A43" s="108" t="s">
        <v>312</v>
      </c>
      <c r="B43" s="109" t="s">
        <v>109</v>
      </c>
      <c r="C43" s="109" t="s">
        <v>87</v>
      </c>
      <c r="D43" s="110">
        <v>471000</v>
      </c>
    </row>
    <row r="44" spans="1:4" ht="38.25">
      <c r="A44" s="108" t="s">
        <v>306</v>
      </c>
      <c r="B44" s="109" t="s">
        <v>109</v>
      </c>
      <c r="C44" s="109" t="s">
        <v>125</v>
      </c>
      <c r="D44" s="110">
        <v>471000</v>
      </c>
    </row>
    <row r="45" spans="1:4" ht="63.75">
      <c r="A45" s="108" t="s">
        <v>313</v>
      </c>
      <c r="B45" s="109" t="s">
        <v>111</v>
      </c>
      <c r="C45" s="109" t="s">
        <v>87</v>
      </c>
      <c r="D45" s="110">
        <v>129000</v>
      </c>
    </row>
    <row r="46" spans="1:4" ht="38.25">
      <c r="A46" s="108" t="s">
        <v>306</v>
      </c>
      <c r="B46" s="109" t="s">
        <v>111</v>
      </c>
      <c r="C46" s="109" t="s">
        <v>125</v>
      </c>
      <c r="D46" s="110">
        <v>129000</v>
      </c>
    </row>
    <row r="47" spans="1:4" ht="38.25">
      <c r="A47" s="108" t="s">
        <v>314</v>
      </c>
      <c r="B47" s="109" t="s">
        <v>112</v>
      </c>
      <c r="C47" s="109" t="s">
        <v>87</v>
      </c>
      <c r="D47" s="110">
        <v>100000</v>
      </c>
    </row>
    <row r="48" spans="1:4" ht="38.25">
      <c r="A48" s="108" t="s">
        <v>306</v>
      </c>
      <c r="B48" s="109" t="s">
        <v>112</v>
      </c>
      <c r="C48" s="109" t="s">
        <v>125</v>
      </c>
      <c r="D48" s="110">
        <v>100000</v>
      </c>
    </row>
    <row r="49" spans="1:4" ht="76.5">
      <c r="A49" s="108" t="s">
        <v>407</v>
      </c>
      <c r="B49" s="109" t="s">
        <v>395</v>
      </c>
      <c r="C49" s="109" t="s">
        <v>87</v>
      </c>
      <c r="D49" s="110">
        <v>508000</v>
      </c>
    </row>
    <row r="50" spans="1:4" ht="38.25">
      <c r="A50" s="108" t="s">
        <v>306</v>
      </c>
      <c r="B50" s="109" t="s">
        <v>395</v>
      </c>
      <c r="C50" s="109" t="s">
        <v>125</v>
      </c>
      <c r="D50" s="110">
        <v>508000</v>
      </c>
    </row>
    <row r="51" spans="1:4" ht="25.5">
      <c r="A51" s="108" t="s">
        <v>286</v>
      </c>
      <c r="B51" s="109" t="s">
        <v>586</v>
      </c>
      <c r="C51" s="109" t="s">
        <v>87</v>
      </c>
      <c r="D51" s="110">
        <v>55000</v>
      </c>
    </row>
    <row r="52" spans="1:4" ht="38.25">
      <c r="A52" s="108" t="s">
        <v>306</v>
      </c>
      <c r="B52" s="109" t="s">
        <v>586</v>
      </c>
      <c r="C52" s="109" t="s">
        <v>125</v>
      </c>
      <c r="D52" s="110">
        <v>55000</v>
      </c>
    </row>
    <row r="53" spans="1:4" ht="76.5">
      <c r="A53" s="108" t="s">
        <v>547</v>
      </c>
      <c r="B53" s="109" t="s">
        <v>271</v>
      </c>
      <c r="C53" s="109" t="s">
        <v>87</v>
      </c>
      <c r="D53" s="110">
        <v>3281000</v>
      </c>
    </row>
    <row r="54" spans="1:4" ht="38.25">
      <c r="A54" s="108" t="s">
        <v>306</v>
      </c>
      <c r="B54" s="109" t="s">
        <v>271</v>
      </c>
      <c r="C54" s="109" t="s">
        <v>125</v>
      </c>
      <c r="D54" s="110">
        <v>3281000</v>
      </c>
    </row>
    <row r="55" spans="1:4" ht="63.75">
      <c r="A55" s="108" t="s">
        <v>315</v>
      </c>
      <c r="B55" s="109" t="s">
        <v>270</v>
      </c>
      <c r="C55" s="109" t="s">
        <v>87</v>
      </c>
      <c r="D55" s="110">
        <v>2969696.97</v>
      </c>
    </row>
    <row r="56" spans="1:4" ht="38.25">
      <c r="A56" s="108" t="s">
        <v>306</v>
      </c>
      <c r="B56" s="109" t="s">
        <v>270</v>
      </c>
      <c r="C56" s="109" t="s">
        <v>125</v>
      </c>
      <c r="D56" s="110">
        <v>2969696.97</v>
      </c>
    </row>
    <row r="57" spans="1:4" ht="38.25">
      <c r="A57" s="108" t="s">
        <v>435</v>
      </c>
      <c r="B57" s="109" t="s">
        <v>436</v>
      </c>
      <c r="C57" s="109" t="s">
        <v>87</v>
      </c>
      <c r="D57" s="110">
        <v>27802000</v>
      </c>
    </row>
    <row r="58" spans="1:4" ht="38.25">
      <c r="A58" s="108" t="s">
        <v>404</v>
      </c>
      <c r="B58" s="109" t="s">
        <v>366</v>
      </c>
      <c r="C58" s="109" t="s">
        <v>87</v>
      </c>
      <c r="D58" s="110">
        <v>800000</v>
      </c>
    </row>
    <row r="59" spans="1:4" ht="38.25">
      <c r="A59" s="108" t="s">
        <v>306</v>
      </c>
      <c r="B59" s="109" t="s">
        <v>366</v>
      </c>
      <c r="C59" s="109" t="s">
        <v>125</v>
      </c>
      <c r="D59" s="110">
        <v>800000</v>
      </c>
    </row>
    <row r="60" spans="1:4" ht="38.25">
      <c r="A60" s="108" t="s">
        <v>316</v>
      </c>
      <c r="B60" s="109" t="s">
        <v>140</v>
      </c>
      <c r="C60" s="109" t="s">
        <v>87</v>
      </c>
      <c r="D60" s="110">
        <v>14056000</v>
      </c>
    </row>
    <row r="61" spans="1:4" ht="39" customHeight="1">
      <c r="A61" s="108" t="s">
        <v>306</v>
      </c>
      <c r="B61" s="109" t="s">
        <v>140</v>
      </c>
      <c r="C61" s="109" t="s">
        <v>125</v>
      </c>
      <c r="D61" s="110">
        <v>14056000</v>
      </c>
    </row>
    <row r="62" spans="1:4" ht="38.25">
      <c r="A62" s="108" t="s">
        <v>317</v>
      </c>
      <c r="B62" s="109" t="s">
        <v>139</v>
      </c>
      <c r="C62" s="109" t="s">
        <v>87</v>
      </c>
      <c r="D62" s="110">
        <v>11955000</v>
      </c>
    </row>
    <row r="63" spans="1:4" ht="38.25">
      <c r="A63" s="108" t="s">
        <v>306</v>
      </c>
      <c r="B63" s="109" t="s">
        <v>139</v>
      </c>
      <c r="C63" s="109" t="s">
        <v>125</v>
      </c>
      <c r="D63" s="110">
        <v>11955000</v>
      </c>
    </row>
    <row r="64" spans="1:4" ht="25.5">
      <c r="A64" s="108" t="s">
        <v>318</v>
      </c>
      <c r="B64" s="109" t="s">
        <v>138</v>
      </c>
      <c r="C64" s="109" t="s">
        <v>87</v>
      </c>
      <c r="D64" s="110">
        <v>976000</v>
      </c>
    </row>
    <row r="65" spans="1:4" ht="38.25">
      <c r="A65" s="108" t="s">
        <v>306</v>
      </c>
      <c r="B65" s="109" t="s">
        <v>138</v>
      </c>
      <c r="C65" s="109" t="s">
        <v>125</v>
      </c>
      <c r="D65" s="110">
        <v>976000</v>
      </c>
    </row>
    <row r="66" spans="1:4" ht="63.75">
      <c r="A66" s="108" t="s">
        <v>313</v>
      </c>
      <c r="B66" s="109" t="s">
        <v>530</v>
      </c>
      <c r="C66" s="109" t="s">
        <v>87</v>
      </c>
      <c r="D66" s="110">
        <v>15000</v>
      </c>
    </row>
    <row r="67" spans="1:4" ht="38.25">
      <c r="A67" s="108" t="s">
        <v>306</v>
      </c>
      <c r="B67" s="109" t="s">
        <v>530</v>
      </c>
      <c r="C67" s="109" t="s">
        <v>125</v>
      </c>
      <c r="D67" s="110">
        <v>15000</v>
      </c>
    </row>
    <row r="68" spans="1:4" ht="38.25">
      <c r="A68" s="108" t="s">
        <v>550</v>
      </c>
      <c r="B68" s="109" t="s">
        <v>135</v>
      </c>
      <c r="C68" s="109" t="s">
        <v>87</v>
      </c>
      <c r="D68" s="110">
        <v>16281503.48</v>
      </c>
    </row>
    <row r="69" spans="1:4">
      <c r="A69" s="108" t="s">
        <v>437</v>
      </c>
      <c r="B69" s="109" t="s">
        <v>438</v>
      </c>
      <c r="C69" s="109" t="s">
        <v>87</v>
      </c>
      <c r="D69" s="110">
        <v>16136048.93</v>
      </c>
    </row>
    <row r="70" spans="1:4" ht="38.25">
      <c r="A70" s="108" t="s">
        <v>439</v>
      </c>
      <c r="B70" s="109" t="s">
        <v>440</v>
      </c>
      <c r="C70" s="109" t="s">
        <v>87</v>
      </c>
      <c r="D70" s="110">
        <v>5161800</v>
      </c>
    </row>
    <row r="71" spans="1:4" ht="51">
      <c r="A71" s="108" t="s">
        <v>319</v>
      </c>
      <c r="B71" s="109" t="s">
        <v>134</v>
      </c>
      <c r="C71" s="109" t="s">
        <v>87</v>
      </c>
      <c r="D71" s="110">
        <v>107000</v>
      </c>
    </row>
    <row r="72" spans="1:4" ht="38.25">
      <c r="A72" s="108" t="s">
        <v>306</v>
      </c>
      <c r="B72" s="109" t="s">
        <v>134</v>
      </c>
      <c r="C72" s="109" t="s">
        <v>125</v>
      </c>
      <c r="D72" s="110">
        <v>107000</v>
      </c>
    </row>
    <row r="73" spans="1:4" ht="25.5">
      <c r="A73" s="108" t="s">
        <v>308</v>
      </c>
      <c r="B73" s="109" t="s">
        <v>133</v>
      </c>
      <c r="C73" s="109" t="s">
        <v>87</v>
      </c>
      <c r="D73" s="110">
        <v>5054800</v>
      </c>
    </row>
    <row r="74" spans="1:4" ht="38.25">
      <c r="A74" s="108" t="s">
        <v>306</v>
      </c>
      <c r="B74" s="109" t="s">
        <v>133</v>
      </c>
      <c r="C74" s="109" t="s">
        <v>125</v>
      </c>
      <c r="D74" s="110">
        <v>5054800</v>
      </c>
    </row>
    <row r="75" spans="1:4" ht="51">
      <c r="A75" s="108" t="s">
        <v>441</v>
      </c>
      <c r="B75" s="109" t="s">
        <v>442</v>
      </c>
      <c r="C75" s="109" t="s">
        <v>87</v>
      </c>
      <c r="D75" s="110">
        <v>10974248.93</v>
      </c>
    </row>
    <row r="76" spans="1:4" ht="51">
      <c r="A76" s="108" t="s">
        <v>319</v>
      </c>
      <c r="B76" s="109" t="s">
        <v>132</v>
      </c>
      <c r="C76" s="109" t="s">
        <v>87</v>
      </c>
      <c r="D76" s="110">
        <v>61000</v>
      </c>
    </row>
    <row r="77" spans="1:4" ht="38.25">
      <c r="A77" s="108" t="s">
        <v>306</v>
      </c>
      <c r="B77" s="109" t="s">
        <v>132</v>
      </c>
      <c r="C77" s="109" t="s">
        <v>125</v>
      </c>
      <c r="D77" s="110">
        <v>61000</v>
      </c>
    </row>
    <row r="78" spans="1:4" ht="25.5">
      <c r="A78" s="108" t="s">
        <v>308</v>
      </c>
      <c r="B78" s="109" t="s">
        <v>131</v>
      </c>
      <c r="C78" s="109" t="s">
        <v>87</v>
      </c>
      <c r="D78" s="110">
        <v>9447200</v>
      </c>
    </row>
    <row r="79" spans="1:4" ht="38.25">
      <c r="A79" s="108" t="s">
        <v>306</v>
      </c>
      <c r="B79" s="109" t="s">
        <v>131</v>
      </c>
      <c r="C79" s="109" t="s">
        <v>125</v>
      </c>
      <c r="D79" s="110">
        <v>9447200</v>
      </c>
    </row>
    <row r="80" spans="1:4" ht="51">
      <c r="A80" s="108" t="s">
        <v>672</v>
      </c>
      <c r="B80" s="109" t="s">
        <v>673</v>
      </c>
      <c r="C80" s="109" t="s">
        <v>87</v>
      </c>
      <c r="D80" s="110">
        <v>441354</v>
      </c>
    </row>
    <row r="81" spans="1:4">
      <c r="A81" s="108" t="s">
        <v>304</v>
      </c>
      <c r="B81" s="109" t="s">
        <v>673</v>
      </c>
      <c r="C81" s="109" t="s">
        <v>128</v>
      </c>
      <c r="D81" s="110">
        <v>441354</v>
      </c>
    </row>
    <row r="82" spans="1:4" ht="38.25">
      <c r="A82" s="108" t="s">
        <v>587</v>
      </c>
      <c r="B82" s="109" t="s">
        <v>588</v>
      </c>
      <c r="C82" s="109" t="s">
        <v>87</v>
      </c>
      <c r="D82" s="110">
        <v>30000</v>
      </c>
    </row>
    <row r="83" spans="1:4" ht="38.25">
      <c r="A83" s="108" t="s">
        <v>306</v>
      </c>
      <c r="B83" s="109" t="s">
        <v>588</v>
      </c>
      <c r="C83" s="109" t="s">
        <v>125</v>
      </c>
      <c r="D83" s="110">
        <v>30000</v>
      </c>
    </row>
    <row r="84" spans="1:4" ht="51">
      <c r="A84" s="108" t="s">
        <v>649</v>
      </c>
      <c r="B84" s="109" t="s">
        <v>650</v>
      </c>
      <c r="C84" s="109" t="s">
        <v>87</v>
      </c>
      <c r="D84" s="110">
        <v>989694.93</v>
      </c>
    </row>
    <row r="85" spans="1:4" ht="38.25">
      <c r="A85" s="108" t="s">
        <v>306</v>
      </c>
      <c r="B85" s="109" t="s">
        <v>650</v>
      </c>
      <c r="C85" s="109" t="s">
        <v>125</v>
      </c>
      <c r="D85" s="110">
        <v>989694.93</v>
      </c>
    </row>
    <row r="86" spans="1:4" ht="63.75">
      <c r="A86" s="108" t="s">
        <v>674</v>
      </c>
      <c r="B86" s="109" t="s">
        <v>675</v>
      </c>
      <c r="C86" s="109" t="s">
        <v>87</v>
      </c>
      <c r="D86" s="110">
        <v>5000</v>
      </c>
    </row>
    <row r="87" spans="1:4">
      <c r="A87" s="108" t="s">
        <v>304</v>
      </c>
      <c r="B87" s="109" t="s">
        <v>675</v>
      </c>
      <c r="C87" s="109" t="s">
        <v>128</v>
      </c>
      <c r="D87" s="110">
        <v>5000</v>
      </c>
    </row>
    <row r="88" spans="1:4">
      <c r="A88" s="108" t="s">
        <v>551</v>
      </c>
      <c r="B88" s="109" t="s">
        <v>552</v>
      </c>
      <c r="C88" s="109" t="s">
        <v>87</v>
      </c>
      <c r="D88" s="110">
        <v>145454.54999999999</v>
      </c>
    </row>
    <row r="89" spans="1:4" ht="51">
      <c r="A89" s="108" t="s">
        <v>553</v>
      </c>
      <c r="B89" s="109" t="s">
        <v>554</v>
      </c>
      <c r="C89" s="109" t="s">
        <v>87</v>
      </c>
      <c r="D89" s="110">
        <v>145454.54999999999</v>
      </c>
    </row>
    <row r="90" spans="1:4" ht="25.5">
      <c r="A90" s="108" t="s">
        <v>606</v>
      </c>
      <c r="B90" s="109" t="s">
        <v>598</v>
      </c>
      <c r="C90" s="109" t="s">
        <v>87</v>
      </c>
      <c r="D90" s="110">
        <v>144000</v>
      </c>
    </row>
    <row r="91" spans="1:4" ht="25.5">
      <c r="A91" s="108" t="s">
        <v>274</v>
      </c>
      <c r="B91" s="109" t="s">
        <v>598</v>
      </c>
      <c r="C91" s="109" t="s">
        <v>148</v>
      </c>
      <c r="D91" s="110">
        <v>144000</v>
      </c>
    </row>
    <row r="92" spans="1:4" ht="38.25">
      <c r="A92" s="108" t="s">
        <v>630</v>
      </c>
      <c r="B92" s="109" t="s">
        <v>620</v>
      </c>
      <c r="C92" s="109" t="s">
        <v>87</v>
      </c>
      <c r="D92" s="110">
        <v>1454.55</v>
      </c>
    </row>
    <row r="93" spans="1:4" ht="25.5">
      <c r="A93" s="108" t="s">
        <v>274</v>
      </c>
      <c r="B93" s="109" t="s">
        <v>620</v>
      </c>
      <c r="C93" s="109" t="s">
        <v>148</v>
      </c>
      <c r="D93" s="110">
        <v>1454.55</v>
      </c>
    </row>
    <row r="94" spans="1:4" ht="51">
      <c r="A94" s="108" t="s">
        <v>555</v>
      </c>
      <c r="B94" s="109" t="s">
        <v>323</v>
      </c>
      <c r="C94" s="109" t="s">
        <v>87</v>
      </c>
      <c r="D94" s="110">
        <v>871278.63</v>
      </c>
    </row>
    <row r="95" spans="1:4" ht="38.25">
      <c r="A95" s="108" t="s">
        <v>443</v>
      </c>
      <c r="B95" s="109" t="s">
        <v>444</v>
      </c>
      <c r="C95" s="109" t="s">
        <v>87</v>
      </c>
      <c r="D95" s="110">
        <v>871278.63</v>
      </c>
    </row>
    <row r="96" spans="1:4" ht="38.25">
      <c r="A96" s="108" t="s">
        <v>445</v>
      </c>
      <c r="B96" s="109" t="s">
        <v>446</v>
      </c>
      <c r="C96" s="109" t="s">
        <v>87</v>
      </c>
      <c r="D96" s="110">
        <v>871278.63</v>
      </c>
    </row>
    <row r="97" spans="1:4" ht="51">
      <c r="A97" s="108" t="s">
        <v>291</v>
      </c>
      <c r="B97" s="109" t="s">
        <v>245</v>
      </c>
      <c r="C97" s="109" t="s">
        <v>87</v>
      </c>
      <c r="D97" s="110">
        <v>751278.63</v>
      </c>
    </row>
    <row r="98" spans="1:4" ht="25.5">
      <c r="A98" s="108" t="s">
        <v>274</v>
      </c>
      <c r="B98" s="109" t="s">
        <v>245</v>
      </c>
      <c r="C98" s="109" t="s">
        <v>148</v>
      </c>
      <c r="D98" s="110">
        <v>751278.63</v>
      </c>
    </row>
    <row r="99" spans="1:4" ht="25.5">
      <c r="A99" s="108" t="s">
        <v>631</v>
      </c>
      <c r="B99" s="109" t="s">
        <v>622</v>
      </c>
      <c r="C99" s="109" t="s">
        <v>87</v>
      </c>
      <c r="D99" s="110">
        <v>75000</v>
      </c>
    </row>
    <row r="100" spans="1:4" ht="25.5">
      <c r="A100" s="108" t="s">
        <v>274</v>
      </c>
      <c r="B100" s="109" t="s">
        <v>622</v>
      </c>
      <c r="C100" s="109" t="s">
        <v>148</v>
      </c>
      <c r="D100" s="110">
        <v>75000</v>
      </c>
    </row>
    <row r="101" spans="1:4" ht="25.5">
      <c r="A101" s="108" t="s">
        <v>632</v>
      </c>
      <c r="B101" s="109" t="s">
        <v>624</v>
      </c>
      <c r="C101" s="109" t="s">
        <v>87</v>
      </c>
      <c r="D101" s="110">
        <v>45000</v>
      </c>
    </row>
    <row r="102" spans="1:4" ht="25.5">
      <c r="A102" s="108" t="s">
        <v>274</v>
      </c>
      <c r="B102" s="109" t="s">
        <v>624</v>
      </c>
      <c r="C102" s="109" t="s">
        <v>148</v>
      </c>
      <c r="D102" s="110">
        <v>45000</v>
      </c>
    </row>
    <row r="103" spans="1:4" ht="63.75">
      <c r="A103" s="108" t="s">
        <v>575</v>
      </c>
      <c r="B103" s="109" t="s">
        <v>149</v>
      </c>
      <c r="C103" s="109" t="s">
        <v>87</v>
      </c>
      <c r="D103" s="110">
        <v>8395184.5199999996</v>
      </c>
    </row>
    <row r="104" spans="1:4" ht="51">
      <c r="A104" s="108" t="s">
        <v>447</v>
      </c>
      <c r="B104" s="109" t="s">
        <v>448</v>
      </c>
      <c r="C104" s="109" t="s">
        <v>87</v>
      </c>
      <c r="D104" s="110">
        <v>8395184.5199999996</v>
      </c>
    </row>
    <row r="105" spans="1:4" ht="25.5">
      <c r="A105" s="108" t="s">
        <v>449</v>
      </c>
      <c r="B105" s="109" t="s">
        <v>450</v>
      </c>
      <c r="C105" s="109" t="s">
        <v>87</v>
      </c>
      <c r="D105" s="110">
        <v>7322184.5199999996</v>
      </c>
    </row>
    <row r="106" spans="1:4" ht="25.5">
      <c r="A106" s="108" t="s">
        <v>293</v>
      </c>
      <c r="B106" s="109" t="s">
        <v>182</v>
      </c>
      <c r="C106" s="109" t="s">
        <v>87</v>
      </c>
      <c r="D106" s="110">
        <v>2015184.52</v>
      </c>
    </row>
    <row r="107" spans="1:4" ht="25.5">
      <c r="A107" s="108" t="s">
        <v>274</v>
      </c>
      <c r="B107" s="109" t="s">
        <v>182</v>
      </c>
      <c r="C107" s="109" t="s">
        <v>148</v>
      </c>
      <c r="D107" s="110">
        <v>2015184.52</v>
      </c>
    </row>
    <row r="108" spans="1:4">
      <c r="A108" s="108" t="s">
        <v>538</v>
      </c>
      <c r="B108" s="109" t="s">
        <v>521</v>
      </c>
      <c r="C108" s="109" t="s">
        <v>87</v>
      </c>
      <c r="D108" s="110">
        <v>400000</v>
      </c>
    </row>
    <row r="109" spans="1:4" ht="25.5">
      <c r="A109" s="108" t="s">
        <v>274</v>
      </c>
      <c r="B109" s="109" t="s">
        <v>521</v>
      </c>
      <c r="C109" s="109" t="s">
        <v>148</v>
      </c>
      <c r="D109" s="110">
        <v>400000</v>
      </c>
    </row>
    <row r="110" spans="1:4">
      <c r="A110" s="108" t="s">
        <v>292</v>
      </c>
      <c r="B110" s="109" t="s">
        <v>183</v>
      </c>
      <c r="C110" s="109" t="s">
        <v>87</v>
      </c>
      <c r="D110" s="110">
        <v>737000</v>
      </c>
    </row>
    <row r="111" spans="1:4" ht="25.5">
      <c r="A111" s="108" t="s">
        <v>274</v>
      </c>
      <c r="B111" s="109" t="s">
        <v>183</v>
      </c>
      <c r="C111" s="109" t="s">
        <v>148</v>
      </c>
      <c r="D111" s="110">
        <v>737000</v>
      </c>
    </row>
    <row r="112" spans="1:4" ht="25.5">
      <c r="A112" s="108" t="s">
        <v>294</v>
      </c>
      <c r="B112" s="109" t="s">
        <v>180</v>
      </c>
      <c r="C112" s="109" t="s">
        <v>87</v>
      </c>
      <c r="D112" s="110">
        <v>4170000</v>
      </c>
    </row>
    <row r="113" spans="1:4" ht="25.5">
      <c r="A113" s="108" t="s">
        <v>274</v>
      </c>
      <c r="B113" s="109" t="s">
        <v>180</v>
      </c>
      <c r="C113" s="109" t="s">
        <v>148</v>
      </c>
      <c r="D113" s="110">
        <v>1270000</v>
      </c>
    </row>
    <row r="114" spans="1:4">
      <c r="A114" s="108" t="s">
        <v>304</v>
      </c>
      <c r="B114" s="109" t="s">
        <v>180</v>
      </c>
      <c r="C114" s="109" t="s">
        <v>128</v>
      </c>
      <c r="D114" s="110">
        <v>2900000</v>
      </c>
    </row>
    <row r="115" spans="1:4" ht="38.25">
      <c r="A115" s="108" t="s">
        <v>556</v>
      </c>
      <c r="B115" s="109" t="s">
        <v>557</v>
      </c>
      <c r="C115" s="109" t="s">
        <v>87</v>
      </c>
      <c r="D115" s="110">
        <v>1073000</v>
      </c>
    </row>
    <row r="116" spans="1:4" ht="25.5">
      <c r="A116" s="108" t="s">
        <v>539</v>
      </c>
      <c r="B116" s="109" t="s">
        <v>625</v>
      </c>
      <c r="C116" s="109" t="s">
        <v>87</v>
      </c>
      <c r="D116" s="110">
        <v>1073000</v>
      </c>
    </row>
    <row r="117" spans="1:4" ht="25.5">
      <c r="A117" s="108" t="s">
        <v>274</v>
      </c>
      <c r="B117" s="109" t="s">
        <v>625</v>
      </c>
      <c r="C117" s="109" t="s">
        <v>148</v>
      </c>
      <c r="D117" s="110">
        <v>1073000</v>
      </c>
    </row>
    <row r="118" spans="1:4" ht="51">
      <c r="A118" s="108" t="s">
        <v>558</v>
      </c>
      <c r="B118" s="109" t="s">
        <v>186</v>
      </c>
      <c r="C118" s="109" t="s">
        <v>87</v>
      </c>
      <c r="D118" s="110">
        <v>27349262.440000001</v>
      </c>
    </row>
    <row r="119" spans="1:4" ht="51">
      <c r="A119" s="108" t="s">
        <v>451</v>
      </c>
      <c r="B119" s="109" t="s">
        <v>452</v>
      </c>
      <c r="C119" s="109" t="s">
        <v>87</v>
      </c>
      <c r="D119" s="110">
        <v>27349262.440000001</v>
      </c>
    </row>
    <row r="120" spans="1:4" ht="51">
      <c r="A120" s="108" t="s">
        <v>453</v>
      </c>
      <c r="B120" s="109" t="s">
        <v>454</v>
      </c>
      <c r="C120" s="109" t="s">
        <v>87</v>
      </c>
      <c r="D120" s="110">
        <v>27349262.440000001</v>
      </c>
    </row>
    <row r="121" spans="1:4" ht="38.25">
      <c r="A121" s="108" t="s">
        <v>287</v>
      </c>
      <c r="B121" s="109" t="s">
        <v>185</v>
      </c>
      <c r="C121" s="109" t="s">
        <v>87</v>
      </c>
      <c r="D121" s="110">
        <v>18715929.109999999</v>
      </c>
    </row>
    <row r="122" spans="1:4" ht="25.5">
      <c r="A122" s="108" t="s">
        <v>274</v>
      </c>
      <c r="B122" s="109" t="s">
        <v>185</v>
      </c>
      <c r="C122" s="109" t="s">
        <v>148</v>
      </c>
      <c r="D122" s="110">
        <v>18715929.109999999</v>
      </c>
    </row>
    <row r="123" spans="1:4" ht="63.75">
      <c r="A123" s="108" t="s">
        <v>288</v>
      </c>
      <c r="B123" s="109" t="s">
        <v>105</v>
      </c>
      <c r="C123" s="109" t="s">
        <v>87</v>
      </c>
      <c r="D123" s="110">
        <v>8517000</v>
      </c>
    </row>
    <row r="124" spans="1:4" ht="25.5">
      <c r="A124" s="108" t="s">
        <v>274</v>
      </c>
      <c r="B124" s="109" t="s">
        <v>105</v>
      </c>
      <c r="C124" s="109" t="s">
        <v>148</v>
      </c>
      <c r="D124" s="110">
        <v>8517000</v>
      </c>
    </row>
    <row r="125" spans="1:4" ht="76.5">
      <c r="A125" s="108" t="s">
        <v>289</v>
      </c>
      <c r="B125" s="109" t="s">
        <v>78</v>
      </c>
      <c r="C125" s="109" t="s">
        <v>87</v>
      </c>
      <c r="D125" s="110">
        <v>86030.3</v>
      </c>
    </row>
    <row r="126" spans="1:4" ht="25.5">
      <c r="A126" s="108" t="s">
        <v>274</v>
      </c>
      <c r="B126" s="109" t="s">
        <v>78</v>
      </c>
      <c r="C126" s="109" t="s">
        <v>148</v>
      </c>
      <c r="D126" s="110">
        <v>86030.3</v>
      </c>
    </row>
    <row r="127" spans="1:4" ht="191.25">
      <c r="A127" s="108" t="s">
        <v>537</v>
      </c>
      <c r="B127" s="109" t="s">
        <v>519</v>
      </c>
      <c r="C127" s="109" t="s">
        <v>87</v>
      </c>
      <c r="D127" s="110">
        <v>30303.03</v>
      </c>
    </row>
    <row r="128" spans="1:4" ht="25.5">
      <c r="A128" s="108" t="s">
        <v>274</v>
      </c>
      <c r="B128" s="109" t="s">
        <v>519</v>
      </c>
      <c r="C128" s="109" t="s">
        <v>148</v>
      </c>
      <c r="D128" s="110">
        <v>30303.03</v>
      </c>
    </row>
    <row r="129" spans="1:4" ht="89.25">
      <c r="A129" s="108" t="s">
        <v>559</v>
      </c>
      <c r="B129" s="109" t="s">
        <v>129</v>
      </c>
      <c r="C129" s="109" t="s">
        <v>87</v>
      </c>
      <c r="D129" s="110">
        <v>36814415.100000001</v>
      </c>
    </row>
    <row r="130" spans="1:4" ht="38.25">
      <c r="A130" s="108" t="s">
        <v>455</v>
      </c>
      <c r="B130" s="109" t="s">
        <v>456</v>
      </c>
      <c r="C130" s="109" t="s">
        <v>87</v>
      </c>
      <c r="D130" s="110">
        <v>24282323.010000002</v>
      </c>
    </row>
    <row r="131" spans="1:4" ht="38.25">
      <c r="A131" s="108" t="s">
        <v>457</v>
      </c>
      <c r="B131" s="109" t="s">
        <v>458</v>
      </c>
      <c r="C131" s="109" t="s">
        <v>87</v>
      </c>
      <c r="D131" s="110">
        <v>23187823.010000002</v>
      </c>
    </row>
    <row r="132" spans="1:4" ht="38.25">
      <c r="A132" s="108" t="s">
        <v>272</v>
      </c>
      <c r="B132" s="109" t="s">
        <v>198</v>
      </c>
      <c r="C132" s="109" t="s">
        <v>87</v>
      </c>
      <c r="D132" s="110">
        <v>20075845</v>
      </c>
    </row>
    <row r="133" spans="1:4" ht="76.5">
      <c r="A133" s="108" t="s">
        <v>273</v>
      </c>
      <c r="B133" s="109" t="s">
        <v>198</v>
      </c>
      <c r="C133" s="109" t="s">
        <v>164</v>
      </c>
      <c r="D133" s="110">
        <v>16799745</v>
      </c>
    </row>
    <row r="134" spans="1:4" ht="25.5">
      <c r="A134" s="108" t="s">
        <v>274</v>
      </c>
      <c r="B134" s="109" t="s">
        <v>198</v>
      </c>
      <c r="C134" s="109" t="s">
        <v>148</v>
      </c>
      <c r="D134" s="110">
        <v>3233600</v>
      </c>
    </row>
    <row r="135" spans="1:4">
      <c r="A135" s="108" t="s">
        <v>275</v>
      </c>
      <c r="B135" s="109" t="s">
        <v>198</v>
      </c>
      <c r="C135" s="109" t="s">
        <v>163</v>
      </c>
      <c r="D135" s="110">
        <v>42500</v>
      </c>
    </row>
    <row r="136" spans="1:4" ht="25.5">
      <c r="A136" s="108" t="s">
        <v>277</v>
      </c>
      <c r="B136" s="109" t="s">
        <v>196</v>
      </c>
      <c r="C136" s="109" t="s">
        <v>87</v>
      </c>
      <c r="D136" s="110">
        <v>2103000</v>
      </c>
    </row>
    <row r="137" spans="1:4" ht="76.5">
      <c r="A137" s="108" t="s">
        <v>273</v>
      </c>
      <c r="B137" s="109" t="s">
        <v>196</v>
      </c>
      <c r="C137" s="109" t="s">
        <v>164</v>
      </c>
      <c r="D137" s="110">
        <v>2031000</v>
      </c>
    </row>
    <row r="138" spans="1:4" ht="25.5">
      <c r="A138" s="108" t="s">
        <v>274</v>
      </c>
      <c r="B138" s="109" t="s">
        <v>196</v>
      </c>
      <c r="C138" s="109" t="s">
        <v>148</v>
      </c>
      <c r="D138" s="110">
        <v>72000</v>
      </c>
    </row>
    <row r="139" spans="1:4" ht="63.75">
      <c r="A139" s="108" t="s">
        <v>278</v>
      </c>
      <c r="B139" s="109" t="s">
        <v>116</v>
      </c>
      <c r="C139" s="109" t="s">
        <v>87</v>
      </c>
      <c r="D139" s="110">
        <v>451000</v>
      </c>
    </row>
    <row r="140" spans="1:4" ht="76.5">
      <c r="A140" s="108" t="s">
        <v>273</v>
      </c>
      <c r="B140" s="109" t="s">
        <v>116</v>
      </c>
      <c r="C140" s="109" t="s">
        <v>164</v>
      </c>
      <c r="D140" s="110">
        <v>390685</v>
      </c>
    </row>
    <row r="141" spans="1:4" ht="25.5">
      <c r="A141" s="108" t="s">
        <v>274</v>
      </c>
      <c r="B141" s="109" t="s">
        <v>116</v>
      </c>
      <c r="C141" s="109" t="s">
        <v>148</v>
      </c>
      <c r="D141" s="110">
        <v>60315</v>
      </c>
    </row>
    <row r="142" spans="1:4" ht="63.75">
      <c r="A142" s="108" t="s">
        <v>279</v>
      </c>
      <c r="B142" s="109" t="s">
        <v>117</v>
      </c>
      <c r="C142" s="109" t="s">
        <v>87</v>
      </c>
      <c r="D142" s="110">
        <v>56000</v>
      </c>
    </row>
    <row r="143" spans="1:4" ht="76.5">
      <c r="A143" s="108" t="s">
        <v>273</v>
      </c>
      <c r="B143" s="109" t="s">
        <v>117</v>
      </c>
      <c r="C143" s="109" t="s">
        <v>164</v>
      </c>
      <c r="D143" s="110">
        <v>25300</v>
      </c>
    </row>
    <row r="144" spans="1:4" ht="25.5">
      <c r="A144" s="108" t="s">
        <v>274</v>
      </c>
      <c r="B144" s="109" t="s">
        <v>117</v>
      </c>
      <c r="C144" s="109" t="s">
        <v>148</v>
      </c>
      <c r="D144" s="110">
        <v>30700</v>
      </c>
    </row>
    <row r="145" spans="1:4" ht="76.5">
      <c r="A145" s="108" t="s">
        <v>280</v>
      </c>
      <c r="B145" s="109" t="s">
        <v>118</v>
      </c>
      <c r="C145" s="109" t="s">
        <v>87</v>
      </c>
      <c r="D145" s="110">
        <v>1000</v>
      </c>
    </row>
    <row r="146" spans="1:4" ht="76.5">
      <c r="A146" s="108" t="s">
        <v>273</v>
      </c>
      <c r="B146" s="109" t="s">
        <v>118</v>
      </c>
      <c r="C146" s="109" t="s">
        <v>164</v>
      </c>
      <c r="D146" s="110">
        <v>1000</v>
      </c>
    </row>
    <row r="147" spans="1:4" ht="63.75">
      <c r="A147" s="108" t="s">
        <v>276</v>
      </c>
      <c r="B147" s="109" t="s">
        <v>114</v>
      </c>
      <c r="C147" s="109" t="s">
        <v>87</v>
      </c>
      <c r="D147" s="110">
        <v>676.12</v>
      </c>
    </row>
    <row r="148" spans="1:4" ht="25.5">
      <c r="A148" s="108" t="s">
        <v>274</v>
      </c>
      <c r="B148" s="109" t="s">
        <v>114</v>
      </c>
      <c r="C148" s="109" t="s">
        <v>148</v>
      </c>
      <c r="D148" s="110">
        <v>676.12</v>
      </c>
    </row>
    <row r="149" spans="1:4" ht="25.5">
      <c r="A149" s="108" t="s">
        <v>589</v>
      </c>
      <c r="B149" s="109" t="s">
        <v>590</v>
      </c>
      <c r="C149" s="109" t="s">
        <v>87</v>
      </c>
      <c r="D149" s="110">
        <v>500301.89</v>
      </c>
    </row>
    <row r="150" spans="1:4" ht="76.5">
      <c r="A150" s="108" t="s">
        <v>273</v>
      </c>
      <c r="B150" s="109" t="s">
        <v>590</v>
      </c>
      <c r="C150" s="109" t="s">
        <v>164</v>
      </c>
      <c r="D150" s="110">
        <v>500301.89</v>
      </c>
    </row>
    <row r="151" spans="1:4" ht="38.25">
      <c r="A151" s="108" t="s">
        <v>560</v>
      </c>
      <c r="B151" s="109" t="s">
        <v>459</v>
      </c>
      <c r="C151" s="109" t="s">
        <v>87</v>
      </c>
      <c r="D151" s="110">
        <v>1094500</v>
      </c>
    </row>
    <row r="152" spans="1:4" ht="38.25">
      <c r="A152" s="108" t="s">
        <v>272</v>
      </c>
      <c r="B152" s="109" t="s">
        <v>343</v>
      </c>
      <c r="C152" s="109" t="s">
        <v>87</v>
      </c>
      <c r="D152" s="110">
        <v>1094500</v>
      </c>
    </row>
    <row r="153" spans="1:4" ht="76.5">
      <c r="A153" s="108" t="s">
        <v>273</v>
      </c>
      <c r="B153" s="109" t="s">
        <v>343</v>
      </c>
      <c r="C153" s="109" t="s">
        <v>164</v>
      </c>
      <c r="D153" s="110">
        <v>1094500</v>
      </c>
    </row>
    <row r="154" spans="1:4" ht="51">
      <c r="A154" s="108" t="s">
        <v>460</v>
      </c>
      <c r="B154" s="109" t="s">
        <v>461</v>
      </c>
      <c r="C154" s="109" t="s">
        <v>87</v>
      </c>
      <c r="D154" s="110">
        <v>458200</v>
      </c>
    </row>
    <row r="155" spans="1:4" ht="38.25">
      <c r="A155" s="108" t="s">
        <v>462</v>
      </c>
      <c r="B155" s="109" t="s">
        <v>463</v>
      </c>
      <c r="C155" s="109" t="s">
        <v>87</v>
      </c>
      <c r="D155" s="110">
        <v>458200</v>
      </c>
    </row>
    <row r="156" spans="1:4" ht="51">
      <c r="A156" s="108" t="s">
        <v>282</v>
      </c>
      <c r="B156" s="109" t="s">
        <v>194</v>
      </c>
      <c r="C156" s="109" t="s">
        <v>87</v>
      </c>
      <c r="D156" s="110">
        <v>258200</v>
      </c>
    </row>
    <row r="157" spans="1:4" ht="76.5">
      <c r="A157" s="108" t="s">
        <v>273</v>
      </c>
      <c r="B157" s="109" t="s">
        <v>194</v>
      </c>
      <c r="C157" s="109" t="s">
        <v>164</v>
      </c>
      <c r="D157" s="110">
        <v>62200</v>
      </c>
    </row>
    <row r="158" spans="1:4" ht="25.5">
      <c r="A158" s="108" t="s">
        <v>274</v>
      </c>
      <c r="B158" s="109" t="s">
        <v>194</v>
      </c>
      <c r="C158" s="109" t="s">
        <v>148</v>
      </c>
      <c r="D158" s="110">
        <v>103000</v>
      </c>
    </row>
    <row r="159" spans="1:4" ht="25.5">
      <c r="A159" s="108" t="s">
        <v>285</v>
      </c>
      <c r="B159" s="109" t="s">
        <v>194</v>
      </c>
      <c r="C159" s="109" t="s">
        <v>173</v>
      </c>
      <c r="D159" s="110">
        <v>93000</v>
      </c>
    </row>
    <row r="160" spans="1:4" ht="25.5">
      <c r="A160" s="108" t="s">
        <v>629</v>
      </c>
      <c r="B160" s="109" t="s">
        <v>618</v>
      </c>
      <c r="C160" s="109" t="s">
        <v>87</v>
      </c>
      <c r="D160" s="110">
        <v>200000</v>
      </c>
    </row>
    <row r="161" spans="1:4" ht="25.5">
      <c r="A161" s="108" t="s">
        <v>274</v>
      </c>
      <c r="B161" s="109" t="s">
        <v>618</v>
      </c>
      <c r="C161" s="109" t="s">
        <v>148</v>
      </c>
      <c r="D161" s="110">
        <v>200000</v>
      </c>
    </row>
    <row r="162" spans="1:4" ht="38.25">
      <c r="A162" s="108" t="s">
        <v>464</v>
      </c>
      <c r="B162" s="109" t="s">
        <v>465</v>
      </c>
      <c r="C162" s="109" t="s">
        <v>87</v>
      </c>
      <c r="D162" s="110">
        <v>8214057.8099999996</v>
      </c>
    </row>
    <row r="163" spans="1:4" ht="38.25">
      <c r="A163" s="108" t="s">
        <v>466</v>
      </c>
      <c r="B163" s="109" t="s">
        <v>467</v>
      </c>
      <c r="C163" s="109" t="s">
        <v>87</v>
      </c>
      <c r="D163" s="110">
        <v>8214057.8099999996</v>
      </c>
    </row>
    <row r="164" spans="1:4" ht="38.25">
      <c r="A164" s="108" t="s">
        <v>272</v>
      </c>
      <c r="B164" s="109" t="s">
        <v>161</v>
      </c>
      <c r="C164" s="109" t="s">
        <v>87</v>
      </c>
      <c r="D164" s="110">
        <v>6146270</v>
      </c>
    </row>
    <row r="165" spans="1:4" ht="76.5">
      <c r="A165" s="108" t="s">
        <v>273</v>
      </c>
      <c r="B165" s="109" t="s">
        <v>161</v>
      </c>
      <c r="C165" s="109" t="s">
        <v>164</v>
      </c>
      <c r="D165" s="110">
        <v>5249970</v>
      </c>
    </row>
    <row r="166" spans="1:4" ht="25.5">
      <c r="A166" s="108" t="s">
        <v>274</v>
      </c>
      <c r="B166" s="109" t="s">
        <v>161</v>
      </c>
      <c r="C166" s="109" t="s">
        <v>148</v>
      </c>
      <c r="D166" s="110">
        <v>896300</v>
      </c>
    </row>
    <row r="167" spans="1:4" ht="25.5">
      <c r="A167" s="108" t="s">
        <v>545</v>
      </c>
      <c r="B167" s="109" t="s">
        <v>526</v>
      </c>
      <c r="C167" s="109" t="s">
        <v>87</v>
      </c>
      <c r="D167" s="110">
        <v>199843.74</v>
      </c>
    </row>
    <row r="168" spans="1:4">
      <c r="A168" s="108" t="s">
        <v>304</v>
      </c>
      <c r="B168" s="109" t="s">
        <v>526</v>
      </c>
      <c r="C168" s="109" t="s">
        <v>128</v>
      </c>
      <c r="D168" s="110">
        <v>199843.74</v>
      </c>
    </row>
    <row r="169" spans="1:4" ht="38.25">
      <c r="A169" s="108" t="s">
        <v>302</v>
      </c>
      <c r="B169" s="109" t="s">
        <v>159</v>
      </c>
      <c r="C169" s="109" t="s">
        <v>87</v>
      </c>
      <c r="D169" s="110">
        <v>114000</v>
      </c>
    </row>
    <row r="170" spans="1:4" ht="25.5">
      <c r="A170" s="108" t="s">
        <v>274</v>
      </c>
      <c r="B170" s="109" t="s">
        <v>159</v>
      </c>
      <c r="C170" s="109" t="s">
        <v>148</v>
      </c>
      <c r="D170" s="110">
        <v>114000</v>
      </c>
    </row>
    <row r="171" spans="1:4" ht="76.5">
      <c r="A171" s="108" t="s">
        <v>405</v>
      </c>
      <c r="B171" s="109" t="s">
        <v>100</v>
      </c>
      <c r="C171" s="109" t="s">
        <v>87</v>
      </c>
      <c r="D171" s="110">
        <v>210000</v>
      </c>
    </row>
    <row r="172" spans="1:4">
      <c r="A172" s="108" t="s">
        <v>304</v>
      </c>
      <c r="B172" s="109" t="s">
        <v>100</v>
      </c>
      <c r="C172" s="109" t="s">
        <v>128</v>
      </c>
      <c r="D172" s="110">
        <v>210000</v>
      </c>
    </row>
    <row r="173" spans="1:4" ht="51">
      <c r="A173" s="108" t="s">
        <v>320</v>
      </c>
      <c r="B173" s="109" t="s">
        <v>107</v>
      </c>
      <c r="C173" s="109" t="s">
        <v>87</v>
      </c>
      <c r="D173" s="110">
        <v>763000</v>
      </c>
    </row>
    <row r="174" spans="1:4">
      <c r="A174" s="108" t="s">
        <v>304</v>
      </c>
      <c r="B174" s="109" t="s">
        <v>107</v>
      </c>
      <c r="C174" s="109" t="s">
        <v>128</v>
      </c>
      <c r="D174" s="110">
        <v>763000</v>
      </c>
    </row>
    <row r="175" spans="1:4" ht="38.25">
      <c r="A175" s="108" t="s">
        <v>305</v>
      </c>
      <c r="B175" s="109" t="s">
        <v>99</v>
      </c>
      <c r="C175" s="109" t="s">
        <v>87</v>
      </c>
      <c r="D175" s="110">
        <v>34000</v>
      </c>
    </row>
    <row r="176" spans="1:4">
      <c r="A176" s="108" t="s">
        <v>304</v>
      </c>
      <c r="B176" s="109" t="s">
        <v>99</v>
      </c>
      <c r="C176" s="109" t="s">
        <v>128</v>
      </c>
      <c r="D176" s="110">
        <v>34000</v>
      </c>
    </row>
    <row r="177" spans="1:4" ht="51">
      <c r="A177" s="108" t="s">
        <v>321</v>
      </c>
      <c r="B177" s="109" t="s">
        <v>113</v>
      </c>
      <c r="C177" s="109" t="s">
        <v>87</v>
      </c>
      <c r="D177" s="110">
        <v>115000</v>
      </c>
    </row>
    <row r="178" spans="1:4">
      <c r="A178" s="108" t="s">
        <v>304</v>
      </c>
      <c r="B178" s="109" t="s">
        <v>113</v>
      </c>
      <c r="C178" s="109" t="s">
        <v>128</v>
      </c>
      <c r="D178" s="110">
        <v>115000</v>
      </c>
    </row>
    <row r="179" spans="1:4" ht="51">
      <c r="A179" s="108" t="s">
        <v>303</v>
      </c>
      <c r="B179" s="109" t="s">
        <v>119</v>
      </c>
      <c r="C179" s="109" t="s">
        <v>87</v>
      </c>
      <c r="D179" s="110">
        <v>622448</v>
      </c>
    </row>
    <row r="180" spans="1:4">
      <c r="A180" s="108" t="s">
        <v>304</v>
      </c>
      <c r="B180" s="109" t="s">
        <v>119</v>
      </c>
      <c r="C180" s="109" t="s">
        <v>128</v>
      </c>
      <c r="D180" s="110">
        <v>622448</v>
      </c>
    </row>
    <row r="181" spans="1:4" ht="51">
      <c r="A181" s="108" t="s">
        <v>661</v>
      </c>
      <c r="B181" s="109" t="s">
        <v>654</v>
      </c>
      <c r="C181" s="109" t="s">
        <v>87</v>
      </c>
      <c r="D181" s="110">
        <v>7707.07</v>
      </c>
    </row>
    <row r="182" spans="1:4">
      <c r="A182" s="108" t="s">
        <v>304</v>
      </c>
      <c r="B182" s="109" t="s">
        <v>654</v>
      </c>
      <c r="C182" s="109" t="s">
        <v>128</v>
      </c>
      <c r="D182" s="110">
        <v>7707.07</v>
      </c>
    </row>
    <row r="183" spans="1:4" ht="76.5">
      <c r="A183" s="108" t="s">
        <v>542</v>
      </c>
      <c r="B183" s="109" t="s">
        <v>155</v>
      </c>
      <c r="C183" s="109" t="s">
        <v>87</v>
      </c>
      <c r="D183" s="110">
        <v>1789</v>
      </c>
    </row>
    <row r="184" spans="1:4" ht="25.5">
      <c r="A184" s="108" t="s">
        <v>274</v>
      </c>
      <c r="B184" s="109" t="s">
        <v>155</v>
      </c>
      <c r="C184" s="109" t="s">
        <v>148</v>
      </c>
      <c r="D184" s="110">
        <v>1789</v>
      </c>
    </row>
    <row r="185" spans="1:4" ht="38.25">
      <c r="A185" s="108" t="s">
        <v>468</v>
      </c>
      <c r="B185" s="109" t="s">
        <v>469</v>
      </c>
      <c r="C185" s="109" t="s">
        <v>87</v>
      </c>
      <c r="D185" s="110">
        <v>3859834.28</v>
      </c>
    </row>
    <row r="186" spans="1:4" ht="38.25">
      <c r="A186" s="108" t="s">
        <v>470</v>
      </c>
      <c r="B186" s="109" t="s">
        <v>471</v>
      </c>
      <c r="C186" s="109" t="s">
        <v>87</v>
      </c>
      <c r="D186" s="110">
        <v>3849834.28</v>
      </c>
    </row>
    <row r="187" spans="1:4" ht="25.5">
      <c r="A187" s="108" t="s">
        <v>295</v>
      </c>
      <c r="B187" s="109" t="s">
        <v>177</v>
      </c>
      <c r="C187" s="109" t="s">
        <v>87</v>
      </c>
      <c r="D187" s="110">
        <v>1478000</v>
      </c>
    </row>
    <row r="188" spans="1:4" ht="25.5">
      <c r="A188" s="108" t="s">
        <v>285</v>
      </c>
      <c r="B188" s="109" t="s">
        <v>177</v>
      </c>
      <c r="C188" s="109" t="s">
        <v>173</v>
      </c>
      <c r="D188" s="110">
        <v>1478000</v>
      </c>
    </row>
    <row r="189" spans="1:4" ht="76.5">
      <c r="A189" s="108" t="s">
        <v>296</v>
      </c>
      <c r="B189" s="109" t="s">
        <v>110</v>
      </c>
      <c r="C189" s="109" t="s">
        <v>87</v>
      </c>
      <c r="D189" s="110">
        <v>1433800.36</v>
      </c>
    </row>
    <row r="190" spans="1:4" ht="25.5">
      <c r="A190" s="108" t="s">
        <v>285</v>
      </c>
      <c r="B190" s="109" t="s">
        <v>110</v>
      </c>
      <c r="C190" s="109" t="s">
        <v>173</v>
      </c>
      <c r="D190" s="110">
        <v>1433800.36</v>
      </c>
    </row>
    <row r="191" spans="1:4" ht="102">
      <c r="A191" s="108" t="s">
        <v>540</v>
      </c>
      <c r="B191" s="109" t="s">
        <v>533</v>
      </c>
      <c r="C191" s="109" t="s">
        <v>87</v>
      </c>
      <c r="D191" s="110">
        <v>19200</v>
      </c>
    </row>
    <row r="192" spans="1:4" ht="25.5">
      <c r="A192" s="108" t="s">
        <v>285</v>
      </c>
      <c r="B192" s="109" t="s">
        <v>533</v>
      </c>
      <c r="C192" s="109" t="s">
        <v>173</v>
      </c>
      <c r="D192" s="110">
        <v>19200</v>
      </c>
    </row>
    <row r="193" spans="1:4" ht="38.25">
      <c r="A193" s="108" t="s">
        <v>656</v>
      </c>
      <c r="B193" s="109" t="s">
        <v>657</v>
      </c>
      <c r="C193" s="109" t="s">
        <v>87</v>
      </c>
      <c r="D193" s="110">
        <v>918833.92</v>
      </c>
    </row>
    <row r="194" spans="1:4" ht="38.25">
      <c r="A194" s="108" t="s">
        <v>658</v>
      </c>
      <c r="B194" s="109" t="s">
        <v>657</v>
      </c>
      <c r="C194" s="109" t="s">
        <v>659</v>
      </c>
      <c r="D194" s="110">
        <v>918833.92</v>
      </c>
    </row>
    <row r="195" spans="1:4" ht="25.5">
      <c r="A195" s="108" t="s">
        <v>472</v>
      </c>
      <c r="B195" s="109" t="s">
        <v>473</v>
      </c>
      <c r="C195" s="109" t="s">
        <v>87</v>
      </c>
      <c r="D195" s="110">
        <v>10000</v>
      </c>
    </row>
    <row r="196" spans="1:4" ht="25.5">
      <c r="A196" s="108" t="s">
        <v>286</v>
      </c>
      <c r="B196" s="109" t="s">
        <v>121</v>
      </c>
      <c r="C196" s="109" t="s">
        <v>87</v>
      </c>
      <c r="D196" s="110">
        <v>10000</v>
      </c>
    </row>
    <row r="197" spans="1:4">
      <c r="A197" s="108" t="s">
        <v>275</v>
      </c>
      <c r="B197" s="109" t="s">
        <v>121</v>
      </c>
      <c r="C197" s="109" t="s">
        <v>163</v>
      </c>
      <c r="D197" s="110">
        <v>10000</v>
      </c>
    </row>
    <row r="198" spans="1:4" ht="63.75">
      <c r="A198" s="108" t="s">
        <v>561</v>
      </c>
      <c r="B198" s="109" t="s">
        <v>192</v>
      </c>
      <c r="C198" s="109" t="s">
        <v>87</v>
      </c>
      <c r="D198" s="110">
        <v>69495</v>
      </c>
    </row>
    <row r="199" spans="1:4" ht="38.25">
      <c r="A199" s="108" t="s">
        <v>474</v>
      </c>
      <c r="B199" s="109" t="s">
        <v>475</v>
      </c>
      <c r="C199" s="109" t="s">
        <v>87</v>
      </c>
      <c r="D199" s="110">
        <v>10000</v>
      </c>
    </row>
    <row r="200" spans="1:4" ht="89.25">
      <c r="A200" s="108" t="s">
        <v>476</v>
      </c>
      <c r="B200" s="109" t="s">
        <v>477</v>
      </c>
      <c r="C200" s="109" t="s">
        <v>87</v>
      </c>
      <c r="D200" s="110">
        <v>10000</v>
      </c>
    </row>
    <row r="201" spans="1:4" ht="51">
      <c r="A201" s="108" t="s">
        <v>283</v>
      </c>
      <c r="B201" s="109" t="s">
        <v>191</v>
      </c>
      <c r="C201" s="109" t="s">
        <v>87</v>
      </c>
      <c r="D201" s="110">
        <v>10000</v>
      </c>
    </row>
    <row r="202" spans="1:4" ht="25.5">
      <c r="A202" s="108" t="s">
        <v>274</v>
      </c>
      <c r="B202" s="109" t="s">
        <v>191</v>
      </c>
      <c r="C202" s="109" t="s">
        <v>148</v>
      </c>
      <c r="D202" s="110">
        <v>10000</v>
      </c>
    </row>
    <row r="203" spans="1:4" ht="25.5">
      <c r="A203" s="108" t="s">
        <v>478</v>
      </c>
      <c r="B203" s="109" t="s">
        <v>479</v>
      </c>
      <c r="C203" s="109" t="s">
        <v>87</v>
      </c>
      <c r="D203" s="110">
        <v>59495</v>
      </c>
    </row>
    <row r="204" spans="1:4" ht="63.75">
      <c r="A204" s="108" t="s">
        <v>480</v>
      </c>
      <c r="B204" s="109" t="s">
        <v>481</v>
      </c>
      <c r="C204" s="109" t="s">
        <v>87</v>
      </c>
      <c r="D204" s="110">
        <v>10000</v>
      </c>
    </row>
    <row r="205" spans="1:4" ht="63.75">
      <c r="A205" s="108" t="s">
        <v>284</v>
      </c>
      <c r="B205" s="109" t="s">
        <v>190</v>
      </c>
      <c r="C205" s="109" t="s">
        <v>87</v>
      </c>
      <c r="D205" s="110">
        <v>10000</v>
      </c>
    </row>
    <row r="206" spans="1:4" ht="25.5">
      <c r="A206" s="108" t="s">
        <v>274</v>
      </c>
      <c r="B206" s="109" t="s">
        <v>190</v>
      </c>
      <c r="C206" s="109" t="s">
        <v>148</v>
      </c>
      <c r="D206" s="110">
        <v>10000</v>
      </c>
    </row>
    <row r="207" spans="1:4" ht="38.25">
      <c r="A207" s="108" t="s">
        <v>482</v>
      </c>
      <c r="B207" s="109" t="s">
        <v>483</v>
      </c>
      <c r="C207" s="109" t="s">
        <v>87</v>
      </c>
      <c r="D207" s="110">
        <v>49495</v>
      </c>
    </row>
    <row r="208" spans="1:4" ht="63.75">
      <c r="A208" s="108" t="s">
        <v>535</v>
      </c>
      <c r="B208" s="109" t="s">
        <v>189</v>
      </c>
      <c r="C208" s="109" t="s">
        <v>87</v>
      </c>
      <c r="D208" s="110">
        <v>49000</v>
      </c>
    </row>
    <row r="209" spans="1:4" ht="76.5">
      <c r="A209" s="108" t="s">
        <v>273</v>
      </c>
      <c r="B209" s="109" t="s">
        <v>189</v>
      </c>
      <c r="C209" s="109" t="s">
        <v>164</v>
      </c>
      <c r="D209" s="110">
        <v>44000</v>
      </c>
    </row>
    <row r="210" spans="1:4" ht="25.5">
      <c r="A210" s="108" t="s">
        <v>274</v>
      </c>
      <c r="B210" s="109" t="s">
        <v>189</v>
      </c>
      <c r="C210" s="109" t="s">
        <v>148</v>
      </c>
      <c r="D210" s="110">
        <v>5000</v>
      </c>
    </row>
    <row r="211" spans="1:4" ht="63.75">
      <c r="A211" s="108" t="s">
        <v>572</v>
      </c>
      <c r="B211" s="109" t="s">
        <v>188</v>
      </c>
      <c r="C211" s="109" t="s">
        <v>87</v>
      </c>
      <c r="D211" s="110">
        <v>495</v>
      </c>
    </row>
    <row r="212" spans="1:4" ht="76.5">
      <c r="A212" s="108" t="s">
        <v>273</v>
      </c>
      <c r="B212" s="109" t="s">
        <v>188</v>
      </c>
      <c r="C212" s="109" t="s">
        <v>164</v>
      </c>
      <c r="D212" s="110">
        <v>444.49</v>
      </c>
    </row>
    <row r="213" spans="1:4" ht="25.5">
      <c r="A213" s="108" t="s">
        <v>274</v>
      </c>
      <c r="B213" s="109" t="s">
        <v>188</v>
      </c>
      <c r="C213" s="109" t="s">
        <v>148</v>
      </c>
      <c r="D213" s="110">
        <v>50.51</v>
      </c>
    </row>
    <row r="214" spans="1:4" ht="51">
      <c r="A214" s="108" t="s">
        <v>562</v>
      </c>
      <c r="B214" s="109" t="s">
        <v>174</v>
      </c>
      <c r="C214" s="109" t="s">
        <v>87</v>
      </c>
      <c r="D214" s="110">
        <v>469000</v>
      </c>
    </row>
    <row r="215" spans="1:4">
      <c r="A215" s="108" t="s">
        <v>576</v>
      </c>
      <c r="B215" s="109" t="s">
        <v>577</v>
      </c>
      <c r="C215" s="109" t="s">
        <v>87</v>
      </c>
      <c r="D215" s="110">
        <v>426000</v>
      </c>
    </row>
    <row r="216" spans="1:4" ht="51">
      <c r="A216" s="108" t="s">
        <v>634</v>
      </c>
      <c r="B216" s="109" t="s">
        <v>635</v>
      </c>
      <c r="C216" s="109" t="s">
        <v>87</v>
      </c>
      <c r="D216" s="110">
        <v>78000</v>
      </c>
    </row>
    <row r="217" spans="1:4" ht="25.5">
      <c r="A217" s="108" t="s">
        <v>633</v>
      </c>
      <c r="B217" s="109" t="s">
        <v>628</v>
      </c>
      <c r="C217" s="109" t="s">
        <v>87</v>
      </c>
      <c r="D217" s="110">
        <v>78000</v>
      </c>
    </row>
    <row r="218" spans="1:4" ht="25.5">
      <c r="A218" s="108" t="s">
        <v>274</v>
      </c>
      <c r="B218" s="109" t="s">
        <v>628</v>
      </c>
      <c r="C218" s="109" t="s">
        <v>148</v>
      </c>
      <c r="D218" s="110">
        <v>78000</v>
      </c>
    </row>
    <row r="219" spans="1:4" ht="51">
      <c r="A219" s="108" t="s">
        <v>578</v>
      </c>
      <c r="B219" s="109" t="s">
        <v>579</v>
      </c>
      <c r="C219" s="109" t="s">
        <v>87</v>
      </c>
      <c r="D219" s="110">
        <v>348000</v>
      </c>
    </row>
    <row r="220" spans="1:4" ht="51">
      <c r="A220" s="108" t="s">
        <v>591</v>
      </c>
      <c r="B220" s="109" t="s">
        <v>592</v>
      </c>
      <c r="C220" s="109" t="s">
        <v>87</v>
      </c>
      <c r="D220" s="110">
        <v>348000</v>
      </c>
    </row>
    <row r="221" spans="1:4" ht="25.5">
      <c r="A221" s="108" t="s">
        <v>274</v>
      </c>
      <c r="B221" s="109" t="s">
        <v>592</v>
      </c>
      <c r="C221" s="109" t="s">
        <v>148</v>
      </c>
      <c r="D221" s="110">
        <v>168000</v>
      </c>
    </row>
    <row r="222" spans="1:4" ht="25.5">
      <c r="A222" s="108" t="s">
        <v>285</v>
      </c>
      <c r="B222" s="109" t="s">
        <v>592</v>
      </c>
      <c r="C222" s="109" t="s">
        <v>173</v>
      </c>
      <c r="D222" s="110">
        <v>180000</v>
      </c>
    </row>
    <row r="223" spans="1:4">
      <c r="A223" s="108" t="s">
        <v>484</v>
      </c>
      <c r="B223" s="109" t="s">
        <v>485</v>
      </c>
      <c r="C223" s="109" t="s">
        <v>87</v>
      </c>
      <c r="D223" s="110">
        <v>28000</v>
      </c>
    </row>
    <row r="224" spans="1:4" ht="51">
      <c r="A224" s="108" t="s">
        <v>486</v>
      </c>
      <c r="B224" s="109" t="s">
        <v>487</v>
      </c>
      <c r="C224" s="109" t="s">
        <v>87</v>
      </c>
      <c r="D224" s="110">
        <v>28000</v>
      </c>
    </row>
    <row r="225" spans="1:4" ht="25.5">
      <c r="A225" s="108" t="s">
        <v>297</v>
      </c>
      <c r="B225" s="109" t="s">
        <v>172</v>
      </c>
      <c r="C225" s="109" t="s">
        <v>87</v>
      </c>
      <c r="D225" s="110">
        <v>28000</v>
      </c>
    </row>
    <row r="226" spans="1:4" ht="25.5">
      <c r="A226" s="108" t="s">
        <v>274</v>
      </c>
      <c r="B226" s="109" t="s">
        <v>172</v>
      </c>
      <c r="C226" s="109" t="s">
        <v>148</v>
      </c>
      <c r="D226" s="110">
        <v>13000</v>
      </c>
    </row>
    <row r="227" spans="1:4" ht="25.5">
      <c r="A227" s="108" t="s">
        <v>285</v>
      </c>
      <c r="B227" s="109" t="s">
        <v>172</v>
      </c>
      <c r="C227" s="109" t="s">
        <v>173</v>
      </c>
      <c r="D227" s="110">
        <v>15000</v>
      </c>
    </row>
    <row r="228" spans="1:4">
      <c r="A228" s="108" t="s">
        <v>488</v>
      </c>
      <c r="B228" s="109" t="s">
        <v>489</v>
      </c>
      <c r="C228" s="109" t="s">
        <v>87</v>
      </c>
      <c r="D228" s="110">
        <v>15000</v>
      </c>
    </row>
    <row r="229" spans="1:4" ht="51">
      <c r="A229" s="108" t="s">
        <v>490</v>
      </c>
      <c r="B229" s="109" t="s">
        <v>491</v>
      </c>
      <c r="C229" s="109" t="s">
        <v>87</v>
      </c>
      <c r="D229" s="110">
        <v>15000</v>
      </c>
    </row>
    <row r="230" spans="1:4" ht="25.5">
      <c r="A230" s="108" t="s">
        <v>298</v>
      </c>
      <c r="B230" s="109" t="s">
        <v>171</v>
      </c>
      <c r="C230" s="109" t="s">
        <v>87</v>
      </c>
      <c r="D230" s="110">
        <v>15000</v>
      </c>
    </row>
    <row r="231" spans="1:4" ht="25.5">
      <c r="A231" s="108" t="s">
        <v>274</v>
      </c>
      <c r="B231" s="109" t="s">
        <v>171</v>
      </c>
      <c r="C231" s="109" t="s">
        <v>148</v>
      </c>
      <c r="D231" s="110">
        <v>15000</v>
      </c>
    </row>
    <row r="232" spans="1:4" ht="51">
      <c r="A232" s="108" t="s">
        <v>609</v>
      </c>
      <c r="B232" s="109" t="s">
        <v>610</v>
      </c>
      <c r="C232" s="109" t="s">
        <v>87</v>
      </c>
      <c r="D232" s="110">
        <v>1987717</v>
      </c>
    </row>
    <row r="233" spans="1:4" ht="38.25">
      <c r="A233" s="108" t="s">
        <v>611</v>
      </c>
      <c r="B233" s="109" t="s">
        <v>612</v>
      </c>
      <c r="C233" s="109" t="s">
        <v>87</v>
      </c>
      <c r="D233" s="110">
        <v>1987717</v>
      </c>
    </row>
    <row r="234" spans="1:4" ht="51">
      <c r="A234" s="108" t="s">
        <v>613</v>
      </c>
      <c r="B234" s="109" t="s">
        <v>614</v>
      </c>
      <c r="C234" s="109" t="s">
        <v>87</v>
      </c>
      <c r="D234" s="110">
        <v>1987717</v>
      </c>
    </row>
    <row r="235" spans="1:4" ht="51">
      <c r="A235" s="108" t="s">
        <v>607</v>
      </c>
      <c r="B235" s="109" t="s">
        <v>603</v>
      </c>
      <c r="C235" s="109" t="s">
        <v>87</v>
      </c>
      <c r="D235" s="110">
        <v>1987717</v>
      </c>
    </row>
    <row r="236" spans="1:4" ht="25.5">
      <c r="A236" s="108" t="s">
        <v>274</v>
      </c>
      <c r="B236" s="109" t="s">
        <v>603</v>
      </c>
      <c r="C236" s="109" t="s">
        <v>148</v>
      </c>
      <c r="D236" s="110">
        <v>1987717</v>
      </c>
    </row>
    <row r="237" spans="1:4" ht="51">
      <c r="A237" s="108" t="s">
        <v>563</v>
      </c>
      <c r="B237" s="109" t="s">
        <v>168</v>
      </c>
      <c r="C237" s="109" t="s">
        <v>87</v>
      </c>
      <c r="D237" s="110">
        <v>914500</v>
      </c>
    </row>
    <row r="238" spans="1:4" ht="25.5">
      <c r="A238" s="108" t="s">
        <v>492</v>
      </c>
      <c r="B238" s="109" t="s">
        <v>493</v>
      </c>
      <c r="C238" s="109" t="s">
        <v>87</v>
      </c>
      <c r="D238" s="110">
        <v>914500</v>
      </c>
    </row>
    <row r="239" spans="1:4" ht="38.25">
      <c r="A239" s="108" t="s">
        <v>494</v>
      </c>
      <c r="B239" s="109" t="s">
        <v>495</v>
      </c>
      <c r="C239" s="109" t="s">
        <v>87</v>
      </c>
      <c r="D239" s="110">
        <v>150500</v>
      </c>
    </row>
    <row r="240" spans="1:4" ht="114.75">
      <c r="A240" s="108" t="s">
        <v>299</v>
      </c>
      <c r="B240" s="109" t="s">
        <v>102</v>
      </c>
      <c r="C240" s="109" t="s">
        <v>87</v>
      </c>
      <c r="D240" s="110">
        <v>149000</v>
      </c>
    </row>
    <row r="241" spans="1:4" ht="76.5">
      <c r="A241" s="108" t="s">
        <v>273</v>
      </c>
      <c r="B241" s="109" t="s">
        <v>102</v>
      </c>
      <c r="C241" s="109" t="s">
        <v>164</v>
      </c>
      <c r="D241" s="110">
        <v>149000</v>
      </c>
    </row>
    <row r="242" spans="1:4" ht="127.5">
      <c r="A242" s="108" t="s">
        <v>300</v>
      </c>
      <c r="B242" s="109" t="s">
        <v>85</v>
      </c>
      <c r="C242" s="109" t="s">
        <v>87</v>
      </c>
      <c r="D242" s="110">
        <v>1500</v>
      </c>
    </row>
    <row r="243" spans="1:4" ht="25.5">
      <c r="A243" s="108" t="s">
        <v>274</v>
      </c>
      <c r="B243" s="109" t="s">
        <v>85</v>
      </c>
      <c r="C243" s="109" t="s">
        <v>148</v>
      </c>
      <c r="D243" s="110">
        <v>1500</v>
      </c>
    </row>
    <row r="244" spans="1:4" ht="38.25">
      <c r="A244" s="108" t="s">
        <v>496</v>
      </c>
      <c r="B244" s="109" t="s">
        <v>497</v>
      </c>
      <c r="C244" s="109" t="s">
        <v>87</v>
      </c>
      <c r="D244" s="110">
        <v>764000</v>
      </c>
    </row>
    <row r="245" spans="1:4" ht="25.5">
      <c r="A245" s="108" t="s">
        <v>301</v>
      </c>
      <c r="B245" s="109" t="s">
        <v>167</v>
      </c>
      <c r="C245" s="109" t="s">
        <v>87</v>
      </c>
      <c r="D245" s="110">
        <v>314000</v>
      </c>
    </row>
    <row r="246" spans="1:4" ht="76.5">
      <c r="A246" s="108" t="s">
        <v>273</v>
      </c>
      <c r="B246" s="109" t="s">
        <v>167</v>
      </c>
      <c r="C246" s="109" t="s">
        <v>164</v>
      </c>
      <c r="D246" s="110">
        <v>200000</v>
      </c>
    </row>
    <row r="247" spans="1:4" ht="25.5">
      <c r="A247" s="108" t="s">
        <v>274</v>
      </c>
      <c r="B247" s="109" t="s">
        <v>167</v>
      </c>
      <c r="C247" s="109" t="s">
        <v>148</v>
      </c>
      <c r="D247" s="110">
        <v>114000</v>
      </c>
    </row>
    <row r="248" spans="1:4" ht="25.5">
      <c r="A248" s="108" t="s">
        <v>660</v>
      </c>
      <c r="B248" s="109" t="s">
        <v>655</v>
      </c>
      <c r="C248" s="109" t="s">
        <v>87</v>
      </c>
      <c r="D248" s="110">
        <v>450000</v>
      </c>
    </row>
    <row r="249" spans="1:4">
      <c r="A249" s="108" t="s">
        <v>304</v>
      </c>
      <c r="B249" s="109" t="s">
        <v>655</v>
      </c>
      <c r="C249" s="109" t="s">
        <v>128</v>
      </c>
      <c r="D249" s="110">
        <v>450000</v>
      </c>
    </row>
    <row r="250" spans="1:4" ht="51">
      <c r="A250" s="108" t="s">
        <v>580</v>
      </c>
      <c r="B250" s="109" t="s">
        <v>581</v>
      </c>
      <c r="C250" s="109" t="s">
        <v>87</v>
      </c>
      <c r="D250" s="110">
        <v>404000</v>
      </c>
    </row>
    <row r="251" spans="1:4" ht="25.5">
      <c r="A251" s="108" t="s">
        <v>582</v>
      </c>
      <c r="B251" s="109" t="s">
        <v>583</v>
      </c>
      <c r="C251" s="109" t="s">
        <v>87</v>
      </c>
      <c r="D251" s="110">
        <v>404000</v>
      </c>
    </row>
    <row r="252" spans="1:4" ht="38.25">
      <c r="A252" s="108" t="s">
        <v>584</v>
      </c>
      <c r="B252" s="109" t="s">
        <v>585</v>
      </c>
      <c r="C252" s="109" t="s">
        <v>87</v>
      </c>
      <c r="D252" s="110">
        <v>404000</v>
      </c>
    </row>
    <row r="253" spans="1:4" ht="38.25">
      <c r="A253" s="108" t="s">
        <v>593</v>
      </c>
      <c r="B253" s="109" t="s">
        <v>106</v>
      </c>
      <c r="C253" s="109" t="s">
        <v>87</v>
      </c>
      <c r="D253" s="110">
        <v>404000</v>
      </c>
    </row>
    <row r="254" spans="1:4">
      <c r="A254" s="108" t="s">
        <v>304</v>
      </c>
      <c r="B254" s="109" t="s">
        <v>106</v>
      </c>
      <c r="C254" s="109" t="s">
        <v>128</v>
      </c>
      <c r="D254" s="110">
        <v>404000</v>
      </c>
    </row>
    <row r="255" spans="1:4" ht="63.75">
      <c r="A255" s="108" t="s">
        <v>564</v>
      </c>
      <c r="B255" s="109" t="s">
        <v>146</v>
      </c>
      <c r="C255" s="109" t="s">
        <v>87</v>
      </c>
      <c r="D255" s="110">
        <v>287060.81</v>
      </c>
    </row>
    <row r="256" spans="1:4" ht="51">
      <c r="A256" s="108" t="s">
        <v>636</v>
      </c>
      <c r="B256" s="109" t="s">
        <v>498</v>
      </c>
      <c r="C256" s="109" t="s">
        <v>87</v>
      </c>
      <c r="D256" s="110">
        <v>287060.81</v>
      </c>
    </row>
    <row r="257" spans="1:4" ht="102">
      <c r="A257" s="108" t="s">
        <v>637</v>
      </c>
      <c r="B257" s="109" t="s">
        <v>499</v>
      </c>
      <c r="C257" s="109" t="s">
        <v>87</v>
      </c>
      <c r="D257" s="110">
        <v>287060.81</v>
      </c>
    </row>
    <row r="258" spans="1:4" ht="89.25">
      <c r="A258" s="108" t="s">
        <v>608</v>
      </c>
      <c r="B258" s="109" t="s">
        <v>605</v>
      </c>
      <c r="C258" s="109" t="s">
        <v>87</v>
      </c>
      <c r="D258" s="110">
        <v>83000</v>
      </c>
    </row>
    <row r="259" spans="1:4" ht="25.5">
      <c r="A259" s="108" t="s">
        <v>274</v>
      </c>
      <c r="B259" s="109" t="s">
        <v>605</v>
      </c>
      <c r="C259" s="109" t="s">
        <v>148</v>
      </c>
      <c r="D259" s="110">
        <v>83000</v>
      </c>
    </row>
    <row r="260" spans="1:4" ht="114.75">
      <c r="A260" s="108" t="s">
        <v>307</v>
      </c>
      <c r="B260" s="109" t="s">
        <v>86</v>
      </c>
      <c r="C260" s="109" t="s">
        <v>87</v>
      </c>
      <c r="D260" s="110">
        <v>204060.81</v>
      </c>
    </row>
    <row r="261" spans="1:4">
      <c r="A261" s="108" t="s">
        <v>304</v>
      </c>
      <c r="B261" s="109" t="s">
        <v>86</v>
      </c>
      <c r="C261" s="109" t="s">
        <v>128</v>
      </c>
      <c r="D261" s="110">
        <v>204060.81</v>
      </c>
    </row>
    <row r="262" spans="1:4" ht="63.75">
      <c r="A262" s="108" t="s">
        <v>638</v>
      </c>
      <c r="B262" s="109" t="s">
        <v>410</v>
      </c>
      <c r="C262" s="109" t="s">
        <v>87</v>
      </c>
      <c r="D262" s="110">
        <v>1616292.93</v>
      </c>
    </row>
    <row r="263" spans="1:4" ht="63.75">
      <c r="A263" s="108" t="s">
        <v>639</v>
      </c>
      <c r="B263" s="109" t="s">
        <v>500</v>
      </c>
      <c r="C263" s="109" t="s">
        <v>87</v>
      </c>
      <c r="D263" s="110">
        <v>1616292.93</v>
      </c>
    </row>
    <row r="264" spans="1:4" ht="63.75">
      <c r="A264" s="108" t="s">
        <v>501</v>
      </c>
      <c r="B264" s="109" t="s">
        <v>502</v>
      </c>
      <c r="C264" s="109" t="s">
        <v>87</v>
      </c>
      <c r="D264" s="110">
        <v>1616292.93</v>
      </c>
    </row>
    <row r="265" spans="1:4" ht="51">
      <c r="A265" s="108" t="s">
        <v>402</v>
      </c>
      <c r="B265" s="109" t="s">
        <v>360</v>
      </c>
      <c r="C265" s="109" t="s">
        <v>87</v>
      </c>
      <c r="D265" s="110">
        <v>800000</v>
      </c>
    </row>
    <row r="266" spans="1:4" ht="25.5">
      <c r="A266" s="108" t="s">
        <v>274</v>
      </c>
      <c r="B266" s="109" t="s">
        <v>360</v>
      </c>
      <c r="C266" s="109" t="s">
        <v>148</v>
      </c>
      <c r="D266" s="110">
        <v>800000</v>
      </c>
    </row>
    <row r="267" spans="1:4" ht="63.75">
      <c r="A267" s="108" t="s">
        <v>403</v>
      </c>
      <c r="B267" s="109" t="s">
        <v>362</v>
      </c>
      <c r="C267" s="109" t="s">
        <v>87</v>
      </c>
      <c r="D267" s="110">
        <v>816292.93</v>
      </c>
    </row>
    <row r="268" spans="1:4" ht="25.5">
      <c r="A268" s="108" t="s">
        <v>274</v>
      </c>
      <c r="B268" s="109" t="s">
        <v>362</v>
      </c>
      <c r="C268" s="109" t="s">
        <v>148</v>
      </c>
      <c r="D268" s="110">
        <v>816292.93</v>
      </c>
    </row>
    <row r="269" spans="1:4">
      <c r="A269" s="108" t="s">
        <v>243</v>
      </c>
      <c r="B269" s="109" t="s">
        <v>195</v>
      </c>
      <c r="C269" s="109" t="s">
        <v>87</v>
      </c>
      <c r="D269" s="110">
        <v>3304836</v>
      </c>
    </row>
    <row r="270" spans="1:4">
      <c r="A270" s="108" t="s">
        <v>652</v>
      </c>
      <c r="B270" s="109" t="s">
        <v>653</v>
      </c>
      <c r="C270" s="109" t="s">
        <v>87</v>
      </c>
      <c r="D270" s="110">
        <v>3304836</v>
      </c>
    </row>
    <row r="271" spans="1:4">
      <c r="A271" s="108" t="s">
        <v>503</v>
      </c>
      <c r="B271" s="109" t="s">
        <v>653</v>
      </c>
      <c r="C271" s="109" t="s">
        <v>87</v>
      </c>
      <c r="D271" s="110">
        <v>1384451</v>
      </c>
    </row>
    <row r="272" spans="1:4">
      <c r="A272" s="108" t="s">
        <v>281</v>
      </c>
      <c r="B272" s="109" t="s">
        <v>616</v>
      </c>
      <c r="C272" s="109" t="s">
        <v>87</v>
      </c>
      <c r="D272" s="110">
        <v>415000</v>
      </c>
    </row>
    <row r="273" spans="1:5" ht="25.5">
      <c r="A273" s="108" t="s">
        <v>274</v>
      </c>
      <c r="B273" s="109" t="s">
        <v>616</v>
      </c>
      <c r="C273" s="109" t="s">
        <v>148</v>
      </c>
      <c r="D273" s="110">
        <v>415000</v>
      </c>
    </row>
    <row r="274" spans="1:5" ht="38.25">
      <c r="A274" s="108" t="s">
        <v>536</v>
      </c>
      <c r="B274" s="109" t="s">
        <v>517</v>
      </c>
      <c r="C274" s="109" t="s">
        <v>87</v>
      </c>
      <c r="D274" s="110">
        <v>238000</v>
      </c>
    </row>
    <row r="275" spans="1:5" ht="25.5">
      <c r="A275" s="108" t="s">
        <v>274</v>
      </c>
      <c r="B275" s="109" t="s">
        <v>517</v>
      </c>
      <c r="C275" s="109" t="s">
        <v>148</v>
      </c>
      <c r="D275" s="110">
        <v>238000</v>
      </c>
    </row>
    <row r="276" spans="1:5" ht="102">
      <c r="A276" s="108" t="s">
        <v>715</v>
      </c>
      <c r="B276" s="109" t="s">
        <v>716</v>
      </c>
      <c r="C276" s="109" t="s">
        <v>87</v>
      </c>
      <c r="D276" s="110">
        <v>731451</v>
      </c>
    </row>
    <row r="277" spans="1:5">
      <c r="A277" s="108" t="s">
        <v>275</v>
      </c>
      <c r="B277" s="109" t="s">
        <v>716</v>
      </c>
      <c r="C277" s="109" t="s">
        <v>163</v>
      </c>
      <c r="D277" s="110">
        <v>731451</v>
      </c>
    </row>
    <row r="278" spans="1:5">
      <c r="A278" s="108" t="s">
        <v>503</v>
      </c>
      <c r="B278" s="109" t="s">
        <v>504</v>
      </c>
      <c r="C278" s="109" t="s">
        <v>87</v>
      </c>
      <c r="D278" s="110">
        <v>1920385</v>
      </c>
      <c r="E278" s="112"/>
    </row>
    <row r="279" spans="1:5" ht="38.25">
      <c r="A279" s="108" t="s">
        <v>272</v>
      </c>
      <c r="B279" s="109" t="s">
        <v>200</v>
      </c>
      <c r="C279" s="109" t="s">
        <v>87</v>
      </c>
      <c r="D279" s="110">
        <v>1920385</v>
      </c>
    </row>
    <row r="280" spans="1:5" ht="76.5">
      <c r="A280" s="108" t="s">
        <v>273</v>
      </c>
      <c r="B280" s="109" t="s">
        <v>200</v>
      </c>
      <c r="C280" s="109" t="s">
        <v>164</v>
      </c>
      <c r="D280" s="110">
        <v>1920385</v>
      </c>
    </row>
    <row r="281" spans="1:5">
      <c r="A281" s="143" t="s">
        <v>127</v>
      </c>
      <c r="B281" s="144"/>
      <c r="C281" s="144"/>
      <c r="D281" s="111">
        <v>216619302.52000001</v>
      </c>
      <c r="E281" s="42" t="s">
        <v>60</v>
      </c>
    </row>
  </sheetData>
  <mergeCells count="19">
    <mergeCell ref="A1:D1"/>
    <mergeCell ref="A2:D2"/>
    <mergeCell ref="A3:D3"/>
    <mergeCell ref="B4:C4"/>
    <mergeCell ref="B5:C5"/>
    <mergeCell ref="A281:C281"/>
    <mergeCell ref="B13:C13"/>
    <mergeCell ref="B14:C14"/>
    <mergeCell ref="B6:C6"/>
    <mergeCell ref="A7:D7"/>
    <mergeCell ref="A19:C19"/>
    <mergeCell ref="A9:D9"/>
    <mergeCell ref="A10:D10"/>
    <mergeCell ref="A11:D11"/>
    <mergeCell ref="A15:D15"/>
    <mergeCell ref="A18:C18"/>
    <mergeCell ref="A17:C17"/>
    <mergeCell ref="A16:C16"/>
    <mergeCell ref="B12:C12"/>
  </mergeCells>
  <conditionalFormatting sqref="D22:D278">
    <cfRule type="cellIs" dxfId="6" priority="3" operator="equal">
      <formula>0</formula>
    </cfRule>
  </conditionalFormatting>
  <conditionalFormatting sqref="D22:D281">
    <cfRule type="cellIs" dxfId="5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лист5!Заголовки_для_печати</vt:lpstr>
      <vt:lpstr>лист6!Заголовки_для_печати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kalinina</cp:lastModifiedBy>
  <cp:lastPrinted>2022-12-12T13:23:31Z</cp:lastPrinted>
  <dcterms:created xsi:type="dcterms:W3CDTF">2017-10-19T11:30:58Z</dcterms:created>
  <dcterms:modified xsi:type="dcterms:W3CDTF">2023-07-10T12:58:24Z</dcterms:modified>
</cp:coreProperties>
</file>